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6" activeTab="6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P" sheetId="87" r:id="rId7"/>
    <sheet name="9500data" sheetId="93" state="hidden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6">'9500P'!$A$1:$I$27</definedName>
  </definedNames>
  <calcPr calcId="145621"/>
</workbook>
</file>

<file path=xl/calcChain.xml><?xml version="1.0" encoding="utf-8"?>
<calcChain xmlns="http://schemas.openxmlformats.org/spreadsheetml/2006/main">
  <c r="I27" i="87" l="1"/>
  <c r="I2" i="87" s="1"/>
  <c r="H25" i="87"/>
  <c r="H2" i="87" s="1"/>
  <c r="G21" i="87"/>
  <c r="G2" i="87" s="1"/>
  <c r="F16" i="87"/>
  <c r="F2" i="87" s="1"/>
  <c r="C4" i="87"/>
  <c r="C2" i="87" s="1"/>
</calcChain>
</file>

<file path=xl/sharedStrings.xml><?xml version="1.0" encoding="utf-8"?>
<sst xmlns="http://schemas.openxmlformats.org/spreadsheetml/2006/main" count="717" uniqueCount="258">
  <si>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</si>
  <si>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</si>
  <si>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</si>
  <si>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</si>
  <si>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</si>
  <si>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</si>
  <si>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</si>
  <si>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</si>
  <si>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</si>
  <si>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</si>
  <si>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</si>
  <si>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</si>
  <si>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</si>
  <si>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</si>
  <si>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</si>
  <si>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</si>
  <si>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</si>
  <si>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</si>
  <si>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</si>
  <si>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</si>
  <si>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</si>
  <si>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</si>
  <si>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</si>
  <si>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</si>
  <si>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</si>
  <si>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</si>
  <si>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</si>
  <si>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</si>
  <si>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</si>
  <si>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</si>
  <si>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</si>
  <si>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</si>
  <si>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</si>
  <si>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</si>
  <si>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</si>
  <si>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</si>
  <si>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</si>
  <si>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</si>
  <si>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</si>
  <si>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</si>
  <si>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</si>
  <si>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</si>
  <si>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</si>
  <si>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</si>
  <si>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</si>
  <si>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</si>
  <si>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</si>
  <si>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</si>
  <si>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</si>
  <si>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</si>
  <si>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</si>
  <si>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</si>
  <si>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</si>
  <si>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</si>
  <si>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</si>
  <si>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</si>
  <si>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</si>
  <si>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</si>
  <si>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</si>
  <si>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</si>
  <si>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</si>
  <si>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</si>
  <si>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</si>
  <si>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</si>
  <si>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</si>
  <si>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</si>
  <si>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</si>
  <si>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</si>
  <si>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</si>
  <si>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</si>
  <si>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</si>
  <si>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</si>
  <si>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</si>
  <si>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</si>
  <si>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</si>
  <si>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</si>
  <si>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</si>
  <si>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</si>
  <si>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</si>
  <si>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</si>
  <si>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</si>
  <si>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</si>
  <si>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</si>
  <si>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</si>
  <si>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</si>
  <si>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</si>
  <si>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</si>
  <si>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</si>
  <si>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</si>
  <si>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</si>
  <si>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</si>
  <si>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</si>
  <si>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</si>
  <si>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</si>
  <si>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</si>
  <si>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</si>
  <si>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</si>
  <si>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</si>
  <si>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</si>
  <si>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</si>
  <si>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</si>
  <si>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</si>
  <si>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</si>
  <si>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</si>
  <si>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</si>
  <si>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</si>
  <si>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</si>
  <si>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</si>
  <si>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</si>
  <si>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</si>
  <si>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</si>
  <si>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</si>
  <si>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</si>
  <si>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</si>
  <si>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</si>
  <si>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</si>
  <si>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</si>
  <si>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</si>
  <si>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</si>
  <si>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</si>
  <si>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</si>
  <si>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</si>
  <si>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</si>
  <si>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</si>
  <si>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</si>
  <si>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</si>
  <si>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</si>
  <si>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</si>
  <si>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</si>
  <si>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</si>
  <si>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</si>
  <si>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</si>
  <si>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</si>
  <si>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</si>
  <si>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</si>
  <si>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</si>
  <si>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</si>
  <si>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</si>
  <si>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</si>
  <si>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</si>
  <si>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</si>
  <si>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</si>
  <si>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</si>
  <si>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</si>
  <si>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</si>
  <si>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</si>
  <si>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</si>
  <si>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</si>
  <si>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</si>
  <si>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</si>
  <si>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</si>
  <si>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</si>
  <si>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</si>
  <si>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</si>
  <si>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</si>
  <si>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</si>
  <si>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</si>
  <si>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</si>
  <si>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</si>
  <si>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</si>
  <si>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</si>
  <si>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</si>
  <si>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</si>
  <si>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</si>
  <si>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</si>
  <si>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</si>
  <si>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</si>
  <si>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</si>
  <si>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</si>
  <si>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</si>
  <si>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</si>
  <si>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</si>
  <si>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</si>
  <si>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</si>
  <si>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</si>
  <si>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</si>
  <si>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</si>
  <si>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</si>
  <si>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</si>
  <si>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</si>
  <si>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</si>
  <si>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</si>
  <si>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</si>
  <si>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</si>
  <si>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</si>
  <si>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</si>
  <si>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</si>
  <si>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</si>
  <si>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</si>
  <si>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</si>
  <si>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</si>
  <si>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</si>
  <si>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</si>
  <si>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</si>
  <si>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</si>
  <si>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</si>
  <si>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</si>
  <si>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</si>
  <si>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</si>
  <si>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</si>
  <si>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</si>
  <si>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</si>
  <si>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</si>
  <si>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</si>
  <si>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</si>
  <si>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</si>
  <si>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</si>
  <si>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</si>
  <si>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</si>
  <si>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</si>
  <si>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</si>
  <si>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</si>
  <si>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</si>
  <si>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</si>
  <si>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</si>
  <si>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</si>
  <si>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</si>
  <si>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</si>
  <si>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</si>
  <si>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</si>
  <si>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</si>
  <si>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</si>
  <si>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</si>
  <si>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</si>
  <si>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</si>
  <si>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</si>
  <si>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</si>
  <si>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</si>
  <si>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</si>
  <si>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</si>
  <si>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</si>
  <si>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</si>
  <si>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</si>
  <si>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</si>
  <si>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</si>
  <si>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</si>
  <si>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</si>
  <si>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</si>
  <si>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</si>
  <si>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</si>
  <si>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</si>
  <si>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</si>
  <si>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</si>
  <si>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</si>
  <si>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</si>
  <si>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</si>
  <si>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</si>
  <si>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</si>
  <si>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</si>
  <si>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</si>
  <si>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</si>
  <si>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</si>
  <si>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</si>
  <si>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</si>
  <si>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</si>
  <si>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</si>
  <si>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</si>
  <si>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9500   1/16 DIN TEMPERATURE CONTROLLER/PROFILER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</si>
</sst>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b/>
      <sz val="14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ashed">
        <color rgb="FF00B050"/>
      </top>
      <bottom style="thin">
        <color rgb="FF00B050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/>
      <right style="dotted">
        <color indexed="22"/>
      </right>
      <top style="thin">
        <color rgb="FF00B050"/>
      </top>
      <bottom style="dashed">
        <color rgb="FF00B050"/>
      </bottom>
      <diagonal/>
    </border>
    <border>
      <left style="dotted">
        <color indexed="22"/>
      </left>
      <right style="dotted">
        <color indexed="22"/>
      </right>
      <top style="thin">
        <color rgb="FF00B050"/>
      </top>
      <bottom style="dashed">
        <color rgb="FF00B050"/>
      </bottom>
      <diagonal/>
    </border>
    <border>
      <left/>
      <right style="dotted">
        <color indexed="22"/>
      </right>
      <top style="dashed">
        <color rgb="FF00B050"/>
      </top>
      <bottom style="thin">
        <color rgb="FF00B050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165" fontId="21" fillId="0" borderId="0" xfId="0" applyNumberFormat="1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2" fillId="0" borderId="5" xfId="0" applyFont="1" applyBorder="1" applyAlignment="1">
      <alignment horizontal="right"/>
    </xf>
    <xf numFmtId="0" fontId="2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3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3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6" borderId="25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right"/>
    </xf>
    <xf numFmtId="0" fontId="18" fillId="6" borderId="10" xfId="0" applyFont="1" applyFill="1" applyBorder="1"/>
    <xf numFmtId="0" fontId="18" fillId="6" borderId="10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right"/>
    </xf>
    <xf numFmtId="49" fontId="18" fillId="6" borderId="10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49" fontId="28" fillId="0" borderId="14" xfId="0" applyNumberFormat="1" applyFont="1" applyBorder="1"/>
    <xf numFmtId="49" fontId="28" fillId="0" borderId="6" xfId="0" applyNumberFormat="1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49" fontId="28" fillId="0" borderId="15" xfId="0" applyNumberFormat="1" applyFont="1" applyBorder="1"/>
    <xf numFmtId="49" fontId="28" fillId="0" borderId="5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4" xfId="0" applyFont="1" applyBorder="1"/>
    <xf numFmtId="0" fontId="28" fillId="0" borderId="6" xfId="0" applyFont="1" applyBorder="1" applyAlignment="1">
      <alignment horizontal="right"/>
    </xf>
    <xf numFmtId="0" fontId="28" fillId="0" borderId="15" xfId="0" applyFont="1" applyBorder="1"/>
    <xf numFmtId="0" fontId="30" fillId="0" borderId="5" xfId="0" applyFont="1" applyBorder="1" applyAlignment="1">
      <alignment horizontal="right"/>
    </xf>
    <xf numFmtId="0" fontId="30" fillId="0" borderId="5" xfId="0" applyFont="1" applyBorder="1"/>
    <xf numFmtId="0" fontId="3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7" xfId="0" applyFont="1" applyBorder="1"/>
    <xf numFmtId="0" fontId="28" fillId="0" borderId="37" xfId="0" applyFont="1" applyBorder="1" applyAlignment="1">
      <alignment horizontal="center"/>
    </xf>
    <xf numFmtId="49" fontId="28" fillId="0" borderId="18" xfId="0" applyNumberFormat="1" applyFont="1" applyBorder="1"/>
    <xf numFmtId="0" fontId="30" fillId="0" borderId="8" xfId="0" applyFont="1" applyBorder="1" applyAlignment="1">
      <alignment horizontal="right"/>
    </xf>
    <xf numFmtId="0" fontId="30" fillId="0" borderId="8" xfId="0" applyFont="1" applyBorder="1"/>
    <xf numFmtId="0" fontId="28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7" fillId="7" borderId="12" xfId="0" applyFont="1" applyFill="1" applyBorder="1" applyAlignment="1">
      <alignment horizontal="right" vertical="center"/>
    </xf>
    <xf numFmtId="0" fontId="27" fillId="7" borderId="12" xfId="0" applyNumberFormat="1" applyFont="1" applyFill="1" applyBorder="1" applyAlignment="1">
      <alignment horizontal="centerContinuous" vertical="center"/>
    </xf>
    <xf numFmtId="0" fontId="27" fillId="7" borderId="12" xfId="0" applyNumberFormat="1" applyFont="1" applyFill="1" applyBorder="1" applyAlignment="1">
      <alignment horizontal="center" vertical="center"/>
    </xf>
    <xf numFmtId="49" fontId="28" fillId="0" borderId="38" xfId="0" applyNumberFormat="1" applyFont="1" applyBorder="1"/>
    <xf numFmtId="49" fontId="28" fillId="0" borderId="39" xfId="0" applyNumberFormat="1" applyFont="1" applyBorder="1" applyAlignment="1">
      <alignment horizontal="right"/>
    </xf>
    <xf numFmtId="0" fontId="28" fillId="0" borderId="39" xfId="0" applyNumberFormat="1" applyFont="1" applyBorder="1" applyAlignment="1">
      <alignment horizontal="center"/>
    </xf>
    <xf numFmtId="49" fontId="28" fillId="0" borderId="39" xfId="0" applyNumberFormat="1" applyFont="1" applyBorder="1" applyAlignment="1">
      <alignment horizontal="center"/>
    </xf>
    <xf numFmtId="0" fontId="28" fillId="0" borderId="39" xfId="0" applyFont="1" applyBorder="1"/>
    <xf numFmtId="0" fontId="28" fillId="0" borderId="39" xfId="0" applyFont="1" applyBorder="1" applyAlignment="1">
      <alignment horizontal="center"/>
    </xf>
    <xf numFmtId="0" fontId="28" fillId="0" borderId="39" xfId="0" applyFont="1" applyBorder="1" applyAlignment="1">
      <alignment horizontal="right"/>
    </xf>
    <xf numFmtId="49" fontId="28" fillId="0" borderId="8" xfId="0" applyNumberFormat="1" applyFont="1" applyBorder="1" applyAlignment="1">
      <alignment horizontal="right"/>
    </xf>
    <xf numFmtId="49" fontId="28" fillId="0" borderId="8" xfId="0" applyNumberFormat="1" applyFont="1" applyBorder="1" applyAlignment="1">
      <alignment horizontal="center"/>
    </xf>
    <xf numFmtId="0" fontId="28" fillId="0" borderId="8" xfId="0" applyFont="1" applyBorder="1"/>
    <xf numFmtId="0" fontId="28" fillId="0" borderId="18" xfId="0" applyFont="1" applyBorder="1"/>
    <xf numFmtId="0" fontId="31" fillId="8" borderId="40" xfId="0" applyFont="1" applyFill="1" applyBorder="1"/>
    <xf numFmtId="0" fontId="28" fillId="8" borderId="41" xfId="0" applyFont="1" applyFill="1" applyBorder="1" applyAlignment="1">
      <alignment horizontal="right"/>
    </xf>
    <xf numFmtId="0" fontId="28" fillId="8" borderId="41" xfId="0" applyFont="1" applyFill="1" applyBorder="1" applyAlignment="1">
      <alignment horizontal="left" wrapText="1"/>
    </xf>
    <xf numFmtId="0" fontId="28" fillId="8" borderId="41" xfId="0" applyFont="1" applyFill="1" applyBorder="1" applyAlignment="1">
      <alignment horizontal="center"/>
    </xf>
    <xf numFmtId="0" fontId="28" fillId="8" borderId="41" xfId="0" applyFont="1" applyFill="1" applyBorder="1" applyAlignment="1">
      <alignment wrapText="1"/>
    </xf>
    <xf numFmtId="0" fontId="28" fillId="8" borderId="41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right"/>
    </xf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0" fontId="28" fillId="0" borderId="38" xfId="0" applyFont="1" applyBorder="1"/>
    <xf numFmtId="0" fontId="31" fillId="8" borderId="42" xfId="0" applyFont="1" applyFill="1" applyBorder="1"/>
    <xf numFmtId="0" fontId="28" fillId="8" borderId="43" xfId="0" applyFont="1" applyFill="1" applyBorder="1" applyAlignment="1">
      <alignment horizontal="right"/>
    </xf>
    <xf numFmtId="0" fontId="28" fillId="8" borderId="43" xfId="0" applyFont="1" applyFill="1" applyBorder="1" applyAlignment="1">
      <alignment wrapText="1"/>
    </xf>
    <xf numFmtId="0" fontId="28" fillId="8" borderId="43" xfId="0" applyFont="1" applyFill="1" applyBorder="1" applyAlignment="1">
      <alignment horizontal="center" wrapText="1"/>
    </xf>
    <xf numFmtId="0" fontId="28" fillId="0" borderId="44" xfId="0" applyFont="1" applyBorder="1"/>
    <xf numFmtId="0" fontId="28" fillId="0" borderId="37" xfId="0" applyFont="1" applyBorder="1" applyAlignment="1">
      <alignment horizontal="right"/>
    </xf>
    <xf numFmtId="0" fontId="29" fillId="8" borderId="43" xfId="0" applyFont="1" applyFill="1" applyBorder="1" applyAlignment="1">
      <alignment horizontal="right"/>
    </xf>
    <xf numFmtId="0" fontId="29" fillId="8" borderId="43" xfId="0" applyFont="1" applyFill="1" applyBorder="1"/>
    <xf numFmtId="0" fontId="29" fillId="8" borderId="43" xfId="0" applyFont="1" applyFill="1" applyBorder="1" applyAlignment="1">
      <alignment horizontal="center"/>
    </xf>
    <xf numFmtId="0" fontId="29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7" fillId="9" borderId="0" xfId="0" applyFont="1" applyFill="1" applyBorder="1"/>
    <xf numFmtId="0" fontId="33" fillId="9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33" fillId="9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/>
    <xf numFmtId="0" fontId="34" fillId="8" borderId="0" xfId="0" applyFont="1" applyFill="1" applyBorder="1"/>
    <xf numFmtId="0" fontId="28" fillId="0" borderId="0" xfId="0" applyFont="1" applyFill="1" applyBorder="1"/>
    <xf numFmtId="0" fontId="35" fillId="4" borderId="35" xfId="0" applyFont="1" applyFill="1" applyBorder="1" applyAlignment="1">
      <alignment horizontal="left" vertical="center" wrapText="1"/>
    </xf>
    <xf numFmtId="0" fontId="35" fillId="4" borderId="36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1547" name="Line 1"/>
        <xdr:cNvSpPr>
          <a:spLocks noChangeShapeType="1"/>
        </xdr:cNvSpPr>
      </xdr:nvSpPr>
      <xdr:spPr bwMode="auto">
        <a:xfrm>
          <a:off x="25622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2</xdr:row>
      <xdr:rowOff>0</xdr:rowOff>
    </xdr:from>
    <xdr:to>
      <xdr:col>6</xdr:col>
      <xdr:colOff>200025</xdr:colOff>
      <xdr:row>20</xdr:row>
      <xdr:rowOff>19050</xdr:rowOff>
    </xdr:to>
    <xdr:sp macro="" textlink="">
      <xdr:nvSpPr>
        <xdr:cNvPr id="91548" name="Line 2"/>
        <xdr:cNvSpPr>
          <a:spLocks noChangeShapeType="1"/>
        </xdr:cNvSpPr>
      </xdr:nvSpPr>
      <xdr:spPr bwMode="auto">
        <a:xfrm>
          <a:off x="3562350" y="76200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2</xdr:row>
      <xdr:rowOff>0</xdr:rowOff>
    </xdr:from>
    <xdr:to>
      <xdr:col>7</xdr:col>
      <xdr:colOff>190500</xdr:colOff>
      <xdr:row>24</xdr:row>
      <xdr:rowOff>0</xdr:rowOff>
    </xdr:to>
    <xdr:sp macro="" textlink="">
      <xdr:nvSpPr>
        <xdr:cNvPr id="91549" name="Line 3"/>
        <xdr:cNvSpPr>
          <a:spLocks noChangeShapeType="1"/>
        </xdr:cNvSpPr>
      </xdr:nvSpPr>
      <xdr:spPr bwMode="auto">
        <a:xfrm>
          <a:off x="3810000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2</xdr:row>
      <xdr:rowOff>0</xdr:rowOff>
    </xdr:from>
    <xdr:to>
      <xdr:col>8</xdr:col>
      <xdr:colOff>190500</xdr:colOff>
      <xdr:row>26</xdr:row>
      <xdr:rowOff>28575</xdr:rowOff>
    </xdr:to>
    <xdr:sp macro="" textlink="">
      <xdr:nvSpPr>
        <xdr:cNvPr id="91550" name="Line 4"/>
        <xdr:cNvSpPr>
          <a:spLocks noChangeShapeType="1"/>
        </xdr:cNvSpPr>
      </xdr:nvSpPr>
      <xdr:spPr bwMode="auto">
        <a:xfrm>
          <a:off x="4067175" y="762000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200025</xdr:colOff>
      <xdr:row>14</xdr:row>
      <xdr:rowOff>142875</xdr:rowOff>
    </xdr:to>
    <xdr:sp macro="" textlink="">
      <xdr:nvSpPr>
        <xdr:cNvPr id="91551" name="Line 6"/>
        <xdr:cNvSpPr>
          <a:spLocks noChangeShapeType="1"/>
        </xdr:cNvSpPr>
      </xdr:nvSpPr>
      <xdr:spPr bwMode="auto">
        <a:xfrm>
          <a:off x="3295650" y="762000"/>
          <a:ext cx="952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2</xdr:row>
      <xdr:rowOff>0</xdr:rowOff>
    </xdr:from>
    <xdr:to>
      <xdr:col>4</xdr:col>
      <xdr:colOff>190500</xdr:colOff>
      <xdr:row>12</xdr:row>
      <xdr:rowOff>0</xdr:rowOff>
    </xdr:to>
    <xdr:sp macro="" textlink="">
      <xdr:nvSpPr>
        <xdr:cNvPr id="91552" name="Line 7"/>
        <xdr:cNvSpPr>
          <a:spLocks noChangeShapeType="1"/>
        </xdr:cNvSpPr>
      </xdr:nvSpPr>
      <xdr:spPr bwMode="auto">
        <a:xfrm>
          <a:off x="3028950" y="762000"/>
          <a:ext cx="95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2</xdr:row>
      <xdr:rowOff>0</xdr:rowOff>
    </xdr:from>
    <xdr:to>
      <xdr:col>3</xdr:col>
      <xdr:colOff>219075</xdr:colOff>
      <xdr:row>2</xdr:row>
      <xdr:rowOff>133350</xdr:rowOff>
    </xdr:to>
    <xdr:sp macro="" textlink="">
      <xdr:nvSpPr>
        <xdr:cNvPr id="91553" name="Line 8"/>
        <xdr:cNvSpPr>
          <a:spLocks noChangeShapeType="1"/>
        </xdr:cNvSpPr>
      </xdr:nvSpPr>
      <xdr:spPr bwMode="auto">
        <a:xfrm>
          <a:off x="280987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228600</xdr:colOff>
      <xdr:row>2</xdr:row>
      <xdr:rowOff>0</xdr:rowOff>
    </xdr:from>
    <xdr:to>
      <xdr:col>14</xdr:col>
      <xdr:colOff>228600</xdr:colOff>
      <xdr:row>2</xdr:row>
      <xdr:rowOff>142875</xdr:rowOff>
    </xdr:to>
    <xdr:sp macro="" textlink="">
      <xdr:nvSpPr>
        <xdr:cNvPr id="91554" name="Line 1"/>
        <xdr:cNvSpPr>
          <a:spLocks noChangeShapeType="1"/>
        </xdr:cNvSpPr>
      </xdr:nvSpPr>
      <xdr:spPr bwMode="auto">
        <a:xfrm>
          <a:off x="59626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200025</xdr:colOff>
      <xdr:row>2</xdr:row>
      <xdr:rowOff>0</xdr:rowOff>
    </xdr:from>
    <xdr:to>
      <xdr:col>18</xdr:col>
      <xdr:colOff>200025</xdr:colOff>
      <xdr:row>20</xdr:row>
      <xdr:rowOff>19050</xdr:rowOff>
    </xdr:to>
    <xdr:sp macro="" textlink="">
      <xdr:nvSpPr>
        <xdr:cNvPr id="91555" name="Line 2"/>
        <xdr:cNvSpPr>
          <a:spLocks noChangeShapeType="1"/>
        </xdr:cNvSpPr>
      </xdr:nvSpPr>
      <xdr:spPr bwMode="auto">
        <a:xfrm>
          <a:off x="5962650" y="76200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190500</xdr:colOff>
      <xdr:row>2</xdr:row>
      <xdr:rowOff>0</xdr:rowOff>
    </xdr:from>
    <xdr:to>
      <xdr:col>19</xdr:col>
      <xdr:colOff>190500</xdr:colOff>
      <xdr:row>24</xdr:row>
      <xdr:rowOff>0</xdr:rowOff>
    </xdr:to>
    <xdr:sp macro="" textlink="">
      <xdr:nvSpPr>
        <xdr:cNvPr id="91556" name="Line 3"/>
        <xdr:cNvSpPr>
          <a:spLocks noChangeShapeType="1"/>
        </xdr:cNvSpPr>
      </xdr:nvSpPr>
      <xdr:spPr bwMode="auto">
        <a:xfrm>
          <a:off x="5962650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190500</xdr:colOff>
      <xdr:row>2</xdr:row>
      <xdr:rowOff>0</xdr:rowOff>
    </xdr:from>
    <xdr:to>
      <xdr:col>20</xdr:col>
      <xdr:colOff>190500</xdr:colOff>
      <xdr:row>26</xdr:row>
      <xdr:rowOff>28575</xdr:rowOff>
    </xdr:to>
    <xdr:sp macro="" textlink="">
      <xdr:nvSpPr>
        <xdr:cNvPr id="91557" name="Line 4"/>
        <xdr:cNvSpPr>
          <a:spLocks noChangeShapeType="1"/>
        </xdr:cNvSpPr>
      </xdr:nvSpPr>
      <xdr:spPr bwMode="auto">
        <a:xfrm>
          <a:off x="5962650" y="762000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190500</xdr:colOff>
      <xdr:row>2</xdr:row>
      <xdr:rowOff>0</xdr:rowOff>
    </xdr:from>
    <xdr:to>
      <xdr:col>17</xdr:col>
      <xdr:colOff>200025</xdr:colOff>
      <xdr:row>14</xdr:row>
      <xdr:rowOff>142875</xdr:rowOff>
    </xdr:to>
    <xdr:sp macro="" textlink="">
      <xdr:nvSpPr>
        <xdr:cNvPr id="91558" name="Line 6"/>
        <xdr:cNvSpPr>
          <a:spLocks noChangeShapeType="1"/>
        </xdr:cNvSpPr>
      </xdr:nvSpPr>
      <xdr:spPr bwMode="auto">
        <a:xfrm>
          <a:off x="5962650" y="762000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180975</xdr:colOff>
      <xdr:row>2</xdr:row>
      <xdr:rowOff>0</xdr:rowOff>
    </xdr:from>
    <xdr:to>
      <xdr:col>16</xdr:col>
      <xdr:colOff>190500</xdr:colOff>
      <xdr:row>12</xdr:row>
      <xdr:rowOff>0</xdr:rowOff>
    </xdr:to>
    <xdr:sp macro="" textlink="">
      <xdr:nvSpPr>
        <xdr:cNvPr id="91559" name="Line 7"/>
        <xdr:cNvSpPr>
          <a:spLocks noChangeShapeType="1"/>
        </xdr:cNvSpPr>
      </xdr:nvSpPr>
      <xdr:spPr bwMode="auto">
        <a:xfrm>
          <a:off x="5962650" y="76200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219075</xdr:colOff>
      <xdr:row>2</xdr:row>
      <xdr:rowOff>0</xdr:rowOff>
    </xdr:from>
    <xdr:to>
      <xdr:col>15</xdr:col>
      <xdr:colOff>219075</xdr:colOff>
      <xdr:row>2</xdr:row>
      <xdr:rowOff>133350</xdr:rowOff>
    </xdr:to>
    <xdr:sp macro="" textlink="">
      <xdr:nvSpPr>
        <xdr:cNvPr id="91560" name="Line 8"/>
        <xdr:cNvSpPr>
          <a:spLocks noChangeShapeType="1"/>
        </xdr:cNvSpPr>
      </xdr:nvSpPr>
      <xdr:spPr bwMode="auto">
        <a:xfrm>
          <a:off x="59626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4</xdr:col>
      <xdr:colOff>38100</xdr:colOff>
      <xdr:row>0</xdr:row>
      <xdr:rowOff>76200</xdr:rowOff>
    </xdr:from>
    <xdr:to>
      <xdr:col>8</xdr:col>
      <xdr:colOff>238125</xdr:colOff>
      <xdr:row>0</xdr:row>
      <xdr:rowOff>533400</xdr:rowOff>
    </xdr:to>
    <xdr:pic>
      <xdr:nvPicPr>
        <xdr:cNvPr id="91561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7" t="s">
        <v>178</v>
      </c>
      <c r="B1" s="217"/>
      <c r="C1" s="217"/>
      <c r="D1" s="217"/>
      <c r="E1" s="217"/>
      <c r="F1" s="217"/>
      <c r="G1" s="218" t="s">
        <v>12</v>
      </c>
      <c r="H1" s="217"/>
      <c r="I1" s="217"/>
      <c r="J1" s="217"/>
      <c r="K1" s="217"/>
      <c r="L1" s="217"/>
      <c r="M1" s="217"/>
      <c r="N1" s="217"/>
      <c r="O1" s="219"/>
      <c r="P1" s="220"/>
      <c r="Q1" s="220"/>
      <c r="R1" s="220"/>
      <c r="S1" s="9"/>
      <c r="T1" s="9"/>
      <c r="U1" s="9"/>
      <c r="V1" s="217"/>
      <c r="W1" s="219"/>
      <c r="X1" s="220"/>
      <c r="Y1" s="220"/>
      <c r="Z1" s="220"/>
      <c r="AA1" s="9"/>
      <c r="AB1" s="9"/>
      <c r="AC1" s="9"/>
    </row>
    <row r="2" spans="1:29" x14ac:dyDescent="0.2">
      <c r="A2" s="217" t="s">
        <v>179</v>
      </c>
      <c r="B2" s="217"/>
      <c r="C2" s="217"/>
      <c r="D2" s="217"/>
      <c r="E2" s="217"/>
      <c r="F2" s="217"/>
      <c r="G2" s="218" t="s">
        <v>180</v>
      </c>
      <c r="H2" s="217"/>
      <c r="I2" s="217"/>
      <c r="J2" s="217"/>
      <c r="K2" s="217"/>
      <c r="L2" s="217"/>
      <c r="M2" s="217"/>
      <c r="N2" s="217"/>
      <c r="O2" s="219"/>
      <c r="P2" s="220"/>
      <c r="Q2" s="220"/>
      <c r="R2" s="220"/>
      <c r="S2" s="210"/>
      <c r="T2" s="210"/>
      <c r="U2" s="210"/>
      <c r="V2" s="217"/>
      <c r="W2" s="219"/>
      <c r="X2" s="220"/>
      <c r="Y2" s="220"/>
      <c r="Z2" s="220"/>
      <c r="AA2" s="210"/>
      <c r="AB2" s="210"/>
      <c r="AC2" s="210"/>
    </row>
    <row r="3" spans="1:29" x14ac:dyDescent="0.2">
      <c r="A3" s="221" t="s">
        <v>181</v>
      </c>
      <c r="B3" s="221"/>
      <c r="C3" s="221"/>
      <c r="D3" s="221"/>
      <c r="E3" s="221"/>
      <c r="F3" s="221"/>
      <c r="G3" s="222" t="s">
        <v>76</v>
      </c>
      <c r="H3" s="221"/>
      <c r="I3" s="221"/>
      <c r="J3" s="221"/>
      <c r="K3" s="221"/>
      <c r="L3" s="221"/>
      <c r="M3" s="221"/>
      <c r="N3" s="221"/>
      <c r="O3" s="223"/>
      <c r="P3" s="224"/>
      <c r="Q3" s="225"/>
      <c r="R3" s="225"/>
      <c r="S3" s="8"/>
      <c r="T3" s="8"/>
      <c r="U3" s="8"/>
      <c r="V3" s="221"/>
      <c r="W3" s="223"/>
      <c r="X3" s="224"/>
      <c r="Y3" s="225"/>
      <c r="Z3" s="225"/>
      <c r="AA3" s="8"/>
      <c r="AB3" s="8"/>
      <c r="AC3" s="8"/>
    </row>
    <row r="4" spans="1:29" x14ac:dyDescent="0.2">
      <c r="A4" s="212" t="s">
        <v>182</v>
      </c>
      <c r="B4" s="213"/>
      <c r="C4" s="213"/>
      <c r="D4" s="213"/>
      <c r="E4" s="213"/>
      <c r="F4" s="213"/>
      <c r="G4" s="213"/>
      <c r="H4" s="213"/>
      <c r="I4" s="15" t="s">
        <v>15</v>
      </c>
      <c r="J4" s="213"/>
      <c r="K4" s="213"/>
      <c r="L4" s="213"/>
      <c r="M4" s="213"/>
      <c r="N4" s="213"/>
      <c r="O4" s="214"/>
      <c r="P4" s="215"/>
      <c r="Q4" s="215"/>
      <c r="R4" s="215"/>
      <c r="S4" s="216"/>
      <c r="T4" s="216"/>
      <c r="U4" s="216"/>
      <c r="V4" s="213"/>
      <c r="W4" s="214"/>
      <c r="X4" s="215"/>
      <c r="Y4" s="215"/>
      <c r="Z4" s="215"/>
      <c r="AA4" s="216"/>
      <c r="AB4" s="216"/>
      <c r="AC4" s="216"/>
    </row>
    <row r="5" spans="1:29" x14ac:dyDescent="0.2">
      <c r="A5" s="217" t="s">
        <v>183</v>
      </c>
      <c r="B5" s="217"/>
      <c r="C5" s="217"/>
      <c r="D5" s="217"/>
      <c r="E5" s="217"/>
      <c r="F5" s="217"/>
      <c r="G5" s="217"/>
      <c r="H5" s="217"/>
      <c r="I5" s="218">
        <v>0</v>
      </c>
      <c r="J5" s="217"/>
      <c r="K5" s="217"/>
      <c r="L5" s="217"/>
      <c r="M5" s="217"/>
      <c r="N5" s="217"/>
      <c r="O5" s="217"/>
      <c r="P5" s="220"/>
      <c r="Q5" s="217"/>
      <c r="R5" s="220"/>
      <c r="S5" s="217"/>
      <c r="T5" s="217"/>
      <c r="U5" s="217"/>
      <c r="V5" s="217"/>
      <c r="W5" s="219"/>
      <c r="X5" s="220"/>
      <c r="Y5" s="220"/>
      <c r="Z5" s="220"/>
      <c r="AA5" s="217"/>
      <c r="AB5" s="217"/>
      <c r="AC5" s="220"/>
    </row>
    <row r="6" spans="1:29" x14ac:dyDescent="0.2">
      <c r="A6" s="209" t="s">
        <v>182</v>
      </c>
      <c r="B6" s="221"/>
      <c r="C6" s="221"/>
      <c r="D6" s="221"/>
      <c r="E6" s="221"/>
      <c r="F6" s="221"/>
      <c r="G6" s="222"/>
      <c r="H6" s="221"/>
      <c r="I6" s="222" t="s">
        <v>15</v>
      </c>
      <c r="J6" s="221"/>
      <c r="K6" s="221"/>
      <c r="L6" s="221"/>
      <c r="M6" s="221"/>
      <c r="N6" s="221"/>
      <c r="O6" s="223"/>
      <c r="P6" s="224"/>
      <c r="Q6" s="225"/>
      <c r="R6" s="225"/>
      <c r="S6" s="8"/>
      <c r="T6" s="8"/>
      <c r="U6" s="8"/>
      <c r="V6" s="221"/>
      <c r="W6" s="223"/>
      <c r="X6" s="224"/>
      <c r="Y6" s="225"/>
      <c r="Z6" s="225"/>
      <c r="AA6" s="8"/>
      <c r="AB6" s="8"/>
      <c r="AC6" s="8"/>
    </row>
    <row r="7" spans="1:29" x14ac:dyDescent="0.2">
      <c r="A7" s="212" t="s">
        <v>184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215"/>
      <c r="Q7" s="215"/>
      <c r="R7" s="215"/>
      <c r="S7" s="216"/>
      <c r="T7" s="216"/>
      <c r="U7" s="216"/>
      <c r="V7" s="213"/>
      <c r="W7" s="214"/>
      <c r="X7" s="215"/>
      <c r="Y7" s="215"/>
      <c r="Z7" s="215"/>
      <c r="AA7" s="216"/>
      <c r="AB7" s="216"/>
      <c r="AC7" s="216"/>
    </row>
    <row r="8" spans="1:29" x14ac:dyDescent="0.2">
      <c r="A8" s="217" t="s">
        <v>185</v>
      </c>
      <c r="B8" s="217"/>
      <c r="C8" s="217"/>
      <c r="D8" s="217"/>
      <c r="E8" s="217"/>
      <c r="F8" s="217"/>
      <c r="G8" s="217"/>
      <c r="H8" s="217"/>
      <c r="I8" s="217"/>
      <c r="J8" s="217"/>
      <c r="K8" s="218">
        <v>0</v>
      </c>
      <c r="L8" s="217"/>
      <c r="M8" s="217"/>
      <c r="N8" s="217"/>
      <c r="O8" s="219"/>
      <c r="P8" s="220"/>
      <c r="Q8" s="220"/>
      <c r="R8" s="220"/>
      <c r="S8" s="217"/>
      <c r="T8" s="217"/>
      <c r="U8" s="217"/>
      <c r="V8" s="217"/>
      <c r="W8" s="219"/>
      <c r="X8" s="220"/>
      <c r="Y8" s="220"/>
      <c r="Z8" s="220"/>
      <c r="AA8" s="217"/>
      <c r="AB8" s="217"/>
      <c r="AC8" s="217"/>
    </row>
    <row r="9" spans="1:29" x14ac:dyDescent="0.2">
      <c r="A9" s="221" t="s">
        <v>186</v>
      </c>
      <c r="B9" s="221"/>
      <c r="C9" s="221"/>
      <c r="D9" s="221"/>
      <c r="E9" s="221"/>
      <c r="F9" s="221"/>
      <c r="G9" s="222"/>
      <c r="H9" s="221"/>
      <c r="I9" s="222"/>
      <c r="J9" s="221"/>
      <c r="K9" s="222">
        <v>2</v>
      </c>
      <c r="L9" s="221"/>
      <c r="M9" s="221"/>
      <c r="N9" s="221"/>
      <c r="O9" s="223"/>
      <c r="P9" s="224"/>
      <c r="Q9" s="225"/>
      <c r="R9" s="225"/>
      <c r="S9" s="8"/>
      <c r="T9" s="8"/>
      <c r="U9" s="8"/>
      <c r="V9" s="221"/>
      <c r="W9" s="223"/>
      <c r="X9" s="224"/>
      <c r="Y9" s="225"/>
      <c r="Z9" s="225"/>
      <c r="AA9" s="8"/>
      <c r="AB9" s="8"/>
      <c r="AC9" s="8"/>
    </row>
    <row r="10" spans="1:29" x14ac:dyDescent="0.2">
      <c r="A10" s="212" t="s">
        <v>172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5"/>
      <c r="R10" s="215"/>
      <c r="S10" s="213"/>
      <c r="T10" s="213"/>
      <c r="U10" s="213"/>
      <c r="V10" s="213"/>
      <c r="W10" s="214"/>
      <c r="X10" s="215"/>
      <c r="Y10" s="215"/>
      <c r="Z10" s="215"/>
      <c r="AA10" s="213"/>
      <c r="AB10" s="213"/>
      <c r="AC10" s="213"/>
    </row>
    <row r="11" spans="1:29" x14ac:dyDescent="0.2">
      <c r="A11" s="217" t="s">
        <v>183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26">
        <v>0</v>
      </c>
      <c r="N11" s="217"/>
      <c r="O11" s="226">
        <v>0</v>
      </c>
      <c r="P11" s="220"/>
      <c r="Q11" s="226">
        <v>0</v>
      </c>
      <c r="R11" s="220"/>
      <c r="S11" s="217"/>
      <c r="T11" s="217"/>
      <c r="U11" s="217"/>
      <c r="V11" s="217"/>
      <c r="W11" s="217"/>
      <c r="X11" s="220"/>
      <c r="Y11" s="220"/>
      <c r="Z11" s="220"/>
      <c r="AA11" s="217"/>
      <c r="AB11" s="217"/>
      <c r="AC11" s="217"/>
    </row>
    <row r="12" spans="1:29" x14ac:dyDescent="0.2">
      <c r="A12" s="217" t="s">
        <v>187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27">
        <v>1</v>
      </c>
      <c r="N12" s="210"/>
      <c r="O12" s="227">
        <v>1</v>
      </c>
      <c r="P12" s="228"/>
      <c r="Q12" s="227">
        <v>1</v>
      </c>
      <c r="R12" s="228"/>
      <c r="S12" s="210"/>
      <c r="T12" s="210"/>
      <c r="U12" s="210"/>
      <c r="V12" s="210"/>
      <c r="W12" s="210"/>
      <c r="X12" s="228"/>
      <c r="Y12" s="228"/>
      <c r="Z12" s="228"/>
      <c r="AA12" s="210"/>
      <c r="AB12" s="210"/>
      <c r="AC12" s="210"/>
    </row>
    <row r="13" spans="1:29" x14ac:dyDescent="0.2">
      <c r="A13" s="210" t="s">
        <v>188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27">
        <v>2</v>
      </c>
      <c r="N13" s="210"/>
      <c r="O13" s="227">
        <v>2</v>
      </c>
      <c r="P13" s="228"/>
      <c r="Q13" s="227">
        <v>2</v>
      </c>
      <c r="R13" s="228"/>
      <c r="S13" s="210"/>
      <c r="T13" s="210"/>
      <c r="U13" s="210"/>
      <c r="V13" s="210"/>
      <c r="W13" s="210"/>
      <c r="X13" s="228"/>
      <c r="Y13" s="228"/>
      <c r="Z13" s="228"/>
      <c r="AA13" s="210"/>
      <c r="AB13" s="210"/>
      <c r="AC13" s="210"/>
    </row>
    <row r="14" spans="1:29" x14ac:dyDescent="0.2">
      <c r="A14" s="210" t="s">
        <v>189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27" t="s">
        <v>158</v>
      </c>
      <c r="N14" s="210"/>
      <c r="O14" s="227" t="s">
        <v>158</v>
      </c>
      <c r="P14" s="228"/>
      <c r="Q14" s="227" t="s">
        <v>158</v>
      </c>
      <c r="R14" s="228"/>
      <c r="S14" s="210"/>
      <c r="T14" s="210"/>
      <c r="U14" s="210"/>
      <c r="V14" s="210"/>
      <c r="W14" s="210"/>
      <c r="X14" s="228"/>
      <c r="Y14" s="228"/>
      <c r="Z14" s="228"/>
      <c r="AA14" s="210"/>
      <c r="AB14" s="210"/>
      <c r="AC14" s="210"/>
    </row>
    <row r="15" spans="1:29" x14ac:dyDescent="0.2">
      <c r="A15" s="8" t="s">
        <v>173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29">
        <v>8</v>
      </c>
      <c r="N15" s="8"/>
      <c r="O15" s="227">
        <v>8</v>
      </c>
      <c r="P15" s="230"/>
      <c r="Q15" s="227">
        <v>8</v>
      </c>
      <c r="R15" s="230"/>
      <c r="S15" s="8"/>
      <c r="T15" s="8"/>
      <c r="U15" s="8"/>
      <c r="V15" s="8"/>
      <c r="W15" s="8"/>
      <c r="X15" s="230"/>
      <c r="Y15" s="230"/>
      <c r="Z15" s="230"/>
      <c r="AA15" s="8"/>
      <c r="AB15" s="8"/>
      <c r="AC15" s="8"/>
    </row>
    <row r="16" spans="1:29" x14ac:dyDescent="0.2">
      <c r="A16" s="231" t="s">
        <v>190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32"/>
      <c r="N16" s="213"/>
      <c r="O16" s="213"/>
      <c r="P16" s="215"/>
      <c r="Q16" s="215"/>
      <c r="R16" s="215"/>
      <c r="S16" s="213"/>
      <c r="T16" s="213"/>
      <c r="U16" s="213"/>
      <c r="V16" s="213"/>
      <c r="W16" s="213"/>
      <c r="X16" s="215"/>
      <c r="Y16" s="215"/>
      <c r="Z16" s="215"/>
      <c r="AA16" s="213"/>
      <c r="AB16" s="213"/>
      <c r="AC16" s="213"/>
    </row>
    <row r="17" spans="1:29" x14ac:dyDescent="0.2">
      <c r="A17" s="217" t="s">
        <v>183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26">
        <v>0</v>
      </c>
      <c r="P17" s="233"/>
      <c r="Q17" s="226">
        <v>0</v>
      </c>
      <c r="R17" s="233"/>
      <c r="S17" s="217"/>
      <c r="T17" s="217"/>
      <c r="U17" s="217"/>
      <c r="V17" s="217"/>
      <c r="W17" s="234"/>
      <c r="X17" s="233"/>
      <c r="Y17" s="233"/>
      <c r="Z17" s="233"/>
      <c r="AA17" s="217"/>
      <c r="AB17" s="217"/>
      <c r="AC17" s="217"/>
    </row>
    <row r="18" spans="1:29" x14ac:dyDescent="0.2">
      <c r="A18" s="217" t="s">
        <v>187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27">
        <v>1</v>
      </c>
      <c r="P18" s="217"/>
      <c r="Q18" s="227">
        <v>1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</row>
    <row r="19" spans="1:29" x14ac:dyDescent="0.2">
      <c r="A19" s="210" t="s">
        <v>188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27">
        <v>2</v>
      </c>
      <c r="P19" s="217"/>
      <c r="Q19" s="227">
        <v>2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</row>
    <row r="20" spans="1:29" x14ac:dyDescent="0.2">
      <c r="A20" s="210" t="s">
        <v>189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27" t="s">
        <v>158</v>
      </c>
      <c r="P20" s="217"/>
      <c r="Q20" s="227" t="s">
        <v>158</v>
      </c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</row>
    <row r="21" spans="1:29" x14ac:dyDescent="0.2">
      <c r="A21" s="210" t="s">
        <v>173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27">
        <v>8</v>
      </c>
      <c r="P21" s="217"/>
      <c r="Q21" s="227">
        <v>8</v>
      </c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</row>
    <row r="22" spans="1:29" x14ac:dyDescent="0.2">
      <c r="A22" s="210" t="s">
        <v>191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7">
        <v>9</v>
      </c>
      <c r="P22" s="217"/>
      <c r="Q22" s="227">
        <v>9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</row>
    <row r="23" spans="1:29" x14ac:dyDescent="0.2">
      <c r="A23" s="210" t="s">
        <v>174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27" t="s">
        <v>135</v>
      </c>
      <c r="P23" s="217"/>
      <c r="Q23" s="227" t="s">
        <v>135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</row>
    <row r="24" spans="1:29" x14ac:dyDescent="0.2">
      <c r="A24" s="8" t="s">
        <v>192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35" t="s">
        <v>134</v>
      </c>
      <c r="P24" s="230"/>
      <c r="Q24" s="235" t="s">
        <v>134</v>
      </c>
      <c r="R24" s="230"/>
      <c r="S24" s="8"/>
      <c r="T24" s="8"/>
      <c r="U24" s="8"/>
      <c r="V24" s="8"/>
      <c r="W24" s="235"/>
      <c r="X24" s="230"/>
      <c r="Y24" s="230"/>
      <c r="Z24" s="230"/>
      <c r="AA24" s="8"/>
      <c r="AB24" s="8"/>
      <c r="AC24" s="8"/>
    </row>
    <row r="25" spans="1:29" x14ac:dyDescent="0.2">
      <c r="A25" s="231" t="s">
        <v>193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32"/>
      <c r="P25" s="215"/>
      <c r="Q25" s="215"/>
      <c r="R25" s="215"/>
      <c r="S25" s="213"/>
      <c r="T25" s="213"/>
      <c r="U25" s="213"/>
      <c r="V25" s="213"/>
      <c r="W25" s="232"/>
      <c r="X25" s="215"/>
      <c r="Y25" s="215"/>
      <c r="Z25" s="215"/>
      <c r="AA25" s="213"/>
      <c r="AB25" s="213"/>
      <c r="AC25" s="213"/>
    </row>
    <row r="26" spans="1:29" x14ac:dyDescent="0.2">
      <c r="A26" s="217" t="s">
        <v>183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33"/>
      <c r="Q26" s="226">
        <v>0</v>
      </c>
      <c r="R26" s="233"/>
      <c r="S26" s="217"/>
      <c r="T26" s="217"/>
      <c r="U26" s="217"/>
      <c r="V26" s="217"/>
      <c r="W26" s="217"/>
      <c r="X26" s="233"/>
      <c r="Y26" s="234"/>
      <c r="Z26" s="233"/>
      <c r="AA26" s="217"/>
      <c r="AB26" s="217"/>
      <c r="AC26" s="217"/>
    </row>
    <row r="27" spans="1:29" x14ac:dyDescent="0.2">
      <c r="A27" s="217" t="s">
        <v>187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7"/>
      <c r="Q27" s="227">
        <v>1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</row>
    <row r="28" spans="1:29" x14ac:dyDescent="0.2">
      <c r="A28" s="210" t="s">
        <v>188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7"/>
      <c r="Q28" s="227">
        <v>2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</row>
    <row r="29" spans="1:29" x14ac:dyDescent="0.2">
      <c r="A29" s="210" t="s">
        <v>189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7"/>
      <c r="Q29" s="227" t="s">
        <v>158</v>
      </c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</row>
    <row r="30" spans="1:29" x14ac:dyDescent="0.2">
      <c r="A30" s="210" t="s">
        <v>173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7"/>
      <c r="Q30" s="227">
        <v>8</v>
      </c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</row>
    <row r="31" spans="1:29" x14ac:dyDescent="0.2">
      <c r="A31" s="210" t="s">
        <v>191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7"/>
      <c r="Q31" s="227">
        <v>9</v>
      </c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</row>
    <row r="32" spans="1:29" x14ac:dyDescent="0.2">
      <c r="A32" s="210" t="s">
        <v>174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7"/>
      <c r="Q32" s="227" t="s">
        <v>135</v>
      </c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</row>
    <row r="33" spans="1:29" x14ac:dyDescent="0.2">
      <c r="A33" s="8" t="s">
        <v>192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236"/>
      <c r="Q33" s="235" t="s">
        <v>134</v>
      </c>
      <c r="R33" s="236"/>
      <c r="S33" s="221"/>
      <c r="T33" s="221"/>
      <c r="U33" s="221"/>
      <c r="V33" s="8"/>
      <c r="W33" s="9"/>
      <c r="X33" s="236"/>
      <c r="Y33" s="235"/>
      <c r="Z33" s="236"/>
      <c r="AA33" s="221"/>
      <c r="AB33" s="221"/>
      <c r="AC33" s="221"/>
    </row>
    <row r="34" spans="1:29" x14ac:dyDescent="0.2">
      <c r="A34" s="231" t="s">
        <v>175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32"/>
      <c r="P34" s="215"/>
      <c r="Q34" s="215"/>
      <c r="R34" s="215"/>
      <c r="S34" s="213"/>
      <c r="T34" s="213"/>
      <c r="U34" s="213"/>
      <c r="V34" s="213"/>
      <c r="W34" s="232"/>
      <c r="X34" s="215"/>
      <c r="Y34" s="215"/>
      <c r="Z34" s="215"/>
      <c r="AA34" s="213"/>
      <c r="AB34" s="213"/>
      <c r="AC34" s="213"/>
    </row>
    <row r="35" spans="1:29" x14ac:dyDescent="0.2">
      <c r="A35" s="217" t="s">
        <v>183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33"/>
      <c r="Q35" s="234"/>
      <c r="R35" s="233"/>
      <c r="S35" s="226">
        <v>0</v>
      </c>
      <c r="T35" s="217"/>
      <c r="U35" s="217"/>
      <c r="V35" s="217"/>
      <c r="W35" s="217"/>
      <c r="X35" s="233"/>
      <c r="Y35" s="234"/>
      <c r="Z35" s="233"/>
      <c r="AA35" s="217"/>
      <c r="AB35" s="217"/>
      <c r="AC35" s="217"/>
    </row>
    <row r="36" spans="1:29" x14ac:dyDescent="0.2">
      <c r="A36" s="221" t="s">
        <v>194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30"/>
      <c r="Q36" s="236"/>
      <c r="R36" s="236"/>
      <c r="S36" s="235">
        <v>1</v>
      </c>
      <c r="T36" s="8"/>
      <c r="U36" s="8"/>
      <c r="V36" s="8"/>
      <c r="W36" s="8"/>
      <c r="X36" s="230"/>
      <c r="Y36" s="235"/>
      <c r="Z36" s="230"/>
      <c r="AA36" s="8"/>
      <c r="AB36" s="8"/>
      <c r="AC36" s="8"/>
    </row>
    <row r="37" spans="1:29" x14ac:dyDescent="0.2">
      <c r="A37" s="231" t="s">
        <v>176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32"/>
      <c r="P37" s="215"/>
      <c r="Q37" s="215"/>
      <c r="R37" s="215"/>
      <c r="S37" s="213"/>
      <c r="T37" s="213"/>
      <c r="U37" s="213"/>
      <c r="V37" s="213"/>
      <c r="W37" s="232"/>
      <c r="X37" s="215"/>
      <c r="Y37" s="215"/>
      <c r="Z37" s="215"/>
      <c r="AA37" s="213"/>
      <c r="AB37" s="213"/>
      <c r="AC37" s="213"/>
    </row>
    <row r="38" spans="1:29" x14ac:dyDescent="0.2">
      <c r="A38" s="217" t="s">
        <v>183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30"/>
      <c r="Q38" s="229"/>
      <c r="R38" s="230"/>
      <c r="S38" s="229"/>
      <c r="T38" s="8"/>
      <c r="U38" s="211">
        <v>0</v>
      </c>
      <c r="V38" s="217"/>
      <c r="W38" s="217"/>
      <c r="X38" s="233"/>
      <c r="Y38" s="234"/>
      <c r="Z38" s="233"/>
      <c r="AA38" s="217"/>
      <c r="AB38" s="217"/>
      <c r="AC38" s="217"/>
    </row>
    <row r="39" spans="1:29" x14ac:dyDescent="0.2">
      <c r="A39" s="210" t="s">
        <v>195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27">
        <v>1</v>
      </c>
      <c r="V39" s="217"/>
      <c r="W39" s="217"/>
      <c r="X39" s="217"/>
      <c r="Y39" s="217"/>
      <c r="Z39" s="217"/>
      <c r="AA39" s="217"/>
      <c r="AB39" s="217"/>
      <c r="AC39" s="217"/>
    </row>
    <row r="40" spans="1:29" x14ac:dyDescent="0.2">
      <c r="A40" s="210" t="s">
        <v>177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27">
        <v>3</v>
      </c>
      <c r="V40" s="217"/>
      <c r="W40" s="217"/>
      <c r="X40" s="217"/>
      <c r="Y40" s="217"/>
      <c r="Z40" s="217"/>
      <c r="AA40" s="217"/>
      <c r="AB40" s="217"/>
      <c r="AC40" s="217"/>
    </row>
    <row r="41" spans="1:29" x14ac:dyDescent="0.2">
      <c r="A41" s="7" t="s">
        <v>196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27">
        <v>4</v>
      </c>
      <c r="V41" s="217"/>
      <c r="W41" s="217"/>
      <c r="X41" s="217"/>
      <c r="Y41" s="217"/>
      <c r="Z41" s="217"/>
      <c r="AA41" s="217"/>
      <c r="AB41" s="217"/>
      <c r="AC41" s="217"/>
    </row>
    <row r="42" spans="1:29" x14ac:dyDescent="0.2">
      <c r="A42" s="8" t="s">
        <v>197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30"/>
      <c r="Q42" s="229"/>
      <c r="R42" s="230"/>
      <c r="S42" s="229"/>
      <c r="T42" s="8"/>
      <c r="U42" s="211">
        <v>5</v>
      </c>
      <c r="V42" s="8"/>
      <c r="W42" s="8"/>
      <c r="X42" s="230"/>
      <c r="Y42" s="235"/>
      <c r="Z42" s="230"/>
      <c r="AA42" s="8"/>
      <c r="AB42" s="8"/>
      <c r="AC42" s="8"/>
    </row>
    <row r="43" spans="1:29" x14ac:dyDescent="0.2">
      <c r="A43" s="231" t="s">
        <v>198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5"/>
      <c r="Q43" s="237"/>
      <c r="R43" s="215"/>
      <c r="S43" s="237"/>
      <c r="T43" s="213"/>
      <c r="U43" s="238"/>
      <c r="V43" s="213"/>
      <c r="W43" s="213"/>
      <c r="X43" s="215"/>
      <c r="Y43" s="232"/>
      <c r="Z43" s="215"/>
      <c r="AA43" s="213"/>
      <c r="AB43" s="213"/>
      <c r="AC43" s="213"/>
    </row>
    <row r="44" spans="1:29" x14ac:dyDescent="0.2">
      <c r="A44" s="217" t="s">
        <v>183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17"/>
      <c r="W44" s="218">
        <v>0</v>
      </c>
      <c r="X44" s="233"/>
      <c r="Y44" s="234"/>
      <c r="Z44" s="233"/>
      <c r="AA44" s="217"/>
      <c r="AB44" s="217"/>
      <c r="AC44" s="217"/>
    </row>
    <row r="45" spans="1:29" x14ac:dyDescent="0.2">
      <c r="A45" s="221" t="s">
        <v>199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8"/>
      <c r="W45" s="239" t="s">
        <v>76</v>
      </c>
      <c r="X45" s="230"/>
      <c r="Y45" s="235"/>
      <c r="Z45" s="230"/>
      <c r="AA45" s="8"/>
      <c r="AB45" s="8"/>
      <c r="AC45" s="8"/>
    </row>
    <row r="46" spans="1:29" x14ac:dyDescent="0.2">
      <c r="A46" s="231" t="s">
        <v>200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5"/>
      <c r="Q46" s="237"/>
      <c r="R46" s="215"/>
      <c r="S46" s="237"/>
      <c r="T46" s="213"/>
      <c r="U46" s="238"/>
      <c r="V46" s="213"/>
      <c r="W46" s="213"/>
      <c r="X46" s="215"/>
      <c r="Y46" s="232"/>
      <c r="Z46" s="215"/>
      <c r="AA46" s="213"/>
      <c r="AB46" s="213"/>
      <c r="AC46" s="213"/>
    </row>
    <row r="47" spans="1:29" x14ac:dyDescent="0.2">
      <c r="A47" s="217" t="s">
        <v>183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27">
        <v>0</v>
      </c>
      <c r="Z47" s="217"/>
      <c r="AA47" s="217"/>
      <c r="AB47" s="217"/>
      <c r="AC47" s="217"/>
    </row>
    <row r="48" spans="1:29" x14ac:dyDescent="0.2">
      <c r="A48" s="221" t="s">
        <v>201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230"/>
      <c r="Q48" s="229"/>
      <c r="R48" s="230"/>
      <c r="S48" s="229"/>
      <c r="T48" s="8"/>
      <c r="U48" s="211"/>
      <c r="V48" s="8"/>
      <c r="W48" s="211"/>
      <c r="X48" s="230"/>
      <c r="Y48" s="229">
        <v>1</v>
      </c>
      <c r="Z48" s="230"/>
      <c r="AA48" s="8"/>
      <c r="AB48" s="8"/>
      <c r="AC48" s="8"/>
    </row>
    <row r="49" spans="1:29" x14ac:dyDescent="0.2">
      <c r="A49" s="231" t="s">
        <v>202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5"/>
      <c r="Q49" s="237"/>
      <c r="R49" s="215"/>
      <c r="S49" s="237"/>
      <c r="T49" s="213"/>
      <c r="U49" s="238"/>
      <c r="V49" s="213"/>
      <c r="W49" s="213"/>
      <c r="X49" s="215"/>
      <c r="Y49" s="232"/>
      <c r="Z49" s="215"/>
      <c r="AA49" s="213"/>
      <c r="AB49" s="213"/>
      <c r="AC49" s="213"/>
    </row>
    <row r="50" spans="1:29" x14ac:dyDescent="0.2">
      <c r="A50" s="217" t="s">
        <v>203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34"/>
      <c r="N50" s="217"/>
      <c r="O50" s="219"/>
      <c r="P50" s="233"/>
      <c r="Q50" s="230"/>
      <c r="R50" s="230"/>
      <c r="S50" s="211"/>
      <c r="T50" s="8"/>
      <c r="U50" s="8"/>
      <c r="V50" s="217"/>
      <c r="W50" s="219"/>
      <c r="X50" s="233"/>
      <c r="Y50" s="230"/>
      <c r="Z50" s="230"/>
      <c r="AA50" s="211">
        <v>1</v>
      </c>
      <c r="AB50" s="8"/>
      <c r="AC50" s="8"/>
    </row>
    <row r="51" spans="1:29" x14ac:dyDescent="0.2">
      <c r="A51" s="210" t="s">
        <v>204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40"/>
      <c r="N51" s="210"/>
      <c r="O51" s="241"/>
      <c r="P51" s="228"/>
      <c r="Q51" s="228"/>
      <c r="R51" s="228"/>
      <c r="S51" s="242"/>
      <c r="T51" s="210"/>
      <c r="U51" s="210"/>
      <c r="V51" s="210"/>
      <c r="W51" s="241"/>
      <c r="X51" s="228"/>
      <c r="Y51" s="228"/>
      <c r="Z51" s="228"/>
      <c r="AA51" s="242">
        <v>2</v>
      </c>
      <c r="AB51" s="210"/>
      <c r="AC51" s="210"/>
    </row>
    <row r="52" spans="1:29" x14ac:dyDescent="0.2">
      <c r="A52" s="210" t="s">
        <v>205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40"/>
      <c r="N52" s="210"/>
      <c r="O52" s="241"/>
      <c r="P52" s="228"/>
      <c r="Q52" s="228"/>
      <c r="R52" s="228"/>
      <c r="S52" s="242"/>
      <c r="T52" s="210"/>
      <c r="U52" s="210"/>
      <c r="V52" s="210"/>
      <c r="W52" s="241"/>
      <c r="X52" s="228"/>
      <c r="Y52" s="228"/>
      <c r="Z52" s="228"/>
      <c r="AA52" s="242">
        <v>3</v>
      </c>
      <c r="AB52" s="210"/>
      <c r="AC52" s="210"/>
    </row>
    <row r="53" spans="1:29" x14ac:dyDescent="0.2">
      <c r="A53" s="210" t="s">
        <v>206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40"/>
      <c r="N53" s="210"/>
      <c r="O53" s="241"/>
      <c r="P53" s="228"/>
      <c r="Q53" s="233"/>
      <c r="R53" s="233"/>
      <c r="S53" s="218"/>
      <c r="T53" s="217"/>
      <c r="U53" s="217"/>
      <c r="V53" s="210"/>
      <c r="W53" s="241"/>
      <c r="X53" s="228"/>
      <c r="Y53" s="233"/>
      <c r="Z53" s="233"/>
      <c r="AA53" s="218">
        <v>4</v>
      </c>
      <c r="AB53" s="217"/>
      <c r="AC53" s="217"/>
    </row>
    <row r="54" spans="1:29" x14ac:dyDescent="0.2">
      <c r="A54" s="221" t="s">
        <v>207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43"/>
      <c r="N54" s="221"/>
      <c r="O54" s="223"/>
      <c r="P54" s="230"/>
      <c r="Q54" s="230"/>
      <c r="R54" s="230"/>
      <c r="S54" s="211"/>
      <c r="T54" s="8"/>
      <c r="U54" s="8"/>
      <c r="V54" s="221"/>
      <c r="W54" s="223"/>
      <c r="X54" s="230"/>
      <c r="Y54" s="230"/>
      <c r="Z54" s="230"/>
      <c r="AA54" s="211">
        <v>5</v>
      </c>
      <c r="AB54" s="217"/>
      <c r="AC54" s="217"/>
    </row>
    <row r="55" spans="1:29" x14ac:dyDescent="0.2">
      <c r="A55" s="8" t="s">
        <v>219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43"/>
      <c r="N55" s="221"/>
      <c r="O55" s="223"/>
      <c r="P55" s="230"/>
      <c r="Q55" s="230"/>
      <c r="R55" s="230"/>
      <c r="S55" s="211"/>
      <c r="T55" s="8"/>
      <c r="U55" s="8"/>
      <c r="V55" s="221"/>
      <c r="W55" s="223"/>
      <c r="X55" s="230"/>
      <c r="Y55" s="230"/>
      <c r="Z55" s="230"/>
      <c r="AA55" s="211">
        <v>6</v>
      </c>
      <c r="AB55" s="8"/>
      <c r="AC55" s="8"/>
    </row>
    <row r="56" spans="1:29" x14ac:dyDescent="0.2">
      <c r="A56" s="231" t="s">
        <v>208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5"/>
      <c r="Q56" s="237"/>
      <c r="R56" s="215"/>
      <c r="S56" s="237"/>
      <c r="T56" s="213"/>
      <c r="U56" s="238"/>
      <c r="V56" s="213"/>
      <c r="W56" s="213"/>
      <c r="X56" s="215"/>
      <c r="Y56" s="232"/>
      <c r="Z56" s="215"/>
      <c r="AA56" s="213"/>
      <c r="AB56" s="213"/>
      <c r="AC56" s="213"/>
    </row>
    <row r="57" spans="1:29" x14ac:dyDescent="0.2">
      <c r="A57" s="217" t="s">
        <v>209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9"/>
      <c r="N57" s="219"/>
      <c r="O57" s="218"/>
      <c r="P57" s="220"/>
      <c r="Q57" s="220"/>
      <c r="R57" s="220"/>
      <c r="S57" s="217"/>
      <c r="T57" s="217"/>
      <c r="U57" s="218"/>
      <c r="V57" s="219"/>
      <c r="W57" s="218"/>
      <c r="X57" s="220"/>
      <c r="Y57" s="220"/>
      <c r="Z57" s="220"/>
      <c r="AA57" s="217"/>
      <c r="AB57" s="217"/>
      <c r="AC57" s="218">
        <v>0</v>
      </c>
    </row>
    <row r="58" spans="1:29" x14ac:dyDescent="0.2">
      <c r="A58" s="217" t="s">
        <v>211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9"/>
      <c r="N58" s="219"/>
      <c r="O58" s="218"/>
      <c r="P58" s="220"/>
      <c r="Q58" s="220"/>
      <c r="R58" s="220"/>
      <c r="S58" s="210"/>
      <c r="T58" s="210"/>
      <c r="U58" s="242"/>
      <c r="V58" s="219"/>
      <c r="W58" s="218"/>
      <c r="X58" s="220"/>
      <c r="Y58" s="220"/>
      <c r="Z58" s="220"/>
      <c r="AA58" s="210"/>
      <c r="AB58" s="210"/>
      <c r="AC58" s="242">
        <v>1</v>
      </c>
    </row>
    <row r="59" spans="1:29" x14ac:dyDescent="0.2">
      <c r="A59" s="217" t="s">
        <v>212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9"/>
      <c r="N59" s="219"/>
      <c r="O59" s="218"/>
      <c r="P59" s="244"/>
      <c r="Q59" s="244"/>
      <c r="R59" s="244"/>
      <c r="S59" s="210"/>
      <c r="T59" s="210"/>
      <c r="U59" s="242"/>
      <c r="V59" s="219"/>
      <c r="W59" s="218"/>
      <c r="X59" s="244"/>
      <c r="Y59" s="244"/>
      <c r="Z59" s="244"/>
      <c r="AA59" s="210"/>
      <c r="AB59" s="210"/>
      <c r="AC59" s="242">
        <v>2</v>
      </c>
    </row>
    <row r="60" spans="1:29" x14ac:dyDescent="0.2">
      <c r="A60" s="217" t="s">
        <v>213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9"/>
      <c r="N60" s="219"/>
      <c r="O60" s="218"/>
      <c r="P60" s="244"/>
      <c r="Q60" s="244"/>
      <c r="R60" s="244"/>
      <c r="S60" s="210"/>
      <c r="T60" s="210"/>
      <c r="U60" s="242"/>
      <c r="V60" s="219"/>
      <c r="W60" s="218"/>
      <c r="X60" s="244"/>
      <c r="Y60" s="244"/>
      <c r="Z60" s="244"/>
      <c r="AA60" s="210"/>
      <c r="AB60" s="210"/>
      <c r="AC60" s="242">
        <v>3</v>
      </c>
    </row>
    <row r="61" spans="1:29" x14ac:dyDescent="0.2">
      <c r="A61" s="210" t="s">
        <v>210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41"/>
      <c r="N61" s="241"/>
      <c r="O61" s="242"/>
      <c r="P61" s="244"/>
      <c r="Q61" s="244"/>
      <c r="R61" s="244"/>
      <c r="S61" s="210"/>
      <c r="T61" s="210"/>
      <c r="U61" s="242"/>
      <c r="V61" s="241"/>
      <c r="W61" s="242"/>
      <c r="X61" s="244"/>
      <c r="Y61" s="244"/>
      <c r="Z61" s="244"/>
      <c r="AA61" s="210"/>
      <c r="AB61" s="210"/>
      <c r="AC61" s="24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1" t="s">
        <v>0</v>
      </c>
      <c r="B1" s="122">
        <v>32</v>
      </c>
      <c r="C1" s="258" t="s">
        <v>2</v>
      </c>
      <c r="D1" s="124" t="s">
        <v>3</v>
      </c>
    </row>
    <row r="2" spans="1:4" x14ac:dyDescent="0.2">
      <c r="A2" s="91" t="s">
        <v>66</v>
      </c>
      <c r="B2" s="47"/>
      <c r="C2" s="48"/>
      <c r="D2" s="49"/>
    </row>
    <row r="3" spans="1:4" x14ac:dyDescent="0.2">
      <c r="A3" s="99" t="s">
        <v>65</v>
      </c>
      <c r="B3" s="78"/>
      <c r="C3" s="79" t="s">
        <v>4</v>
      </c>
      <c r="D3" s="79"/>
    </row>
    <row r="4" spans="1:4" x14ac:dyDescent="0.2">
      <c r="A4" s="100" t="s">
        <v>70</v>
      </c>
      <c r="B4" s="72"/>
      <c r="C4" s="24" t="s">
        <v>71</v>
      </c>
      <c r="D4" s="24"/>
    </row>
    <row r="5" spans="1:4" x14ac:dyDescent="0.2">
      <c r="A5" s="91" t="s">
        <v>23</v>
      </c>
      <c r="B5" s="47"/>
      <c r="C5" s="50"/>
      <c r="D5" s="51"/>
    </row>
    <row r="6" spans="1:4" x14ac:dyDescent="0.2">
      <c r="A6" s="102" t="s">
        <v>67</v>
      </c>
      <c r="B6" s="86"/>
      <c r="C6" s="80"/>
      <c r="D6" s="81">
        <v>0</v>
      </c>
    </row>
    <row r="7" spans="1:4" x14ac:dyDescent="0.2">
      <c r="A7" s="103" t="s">
        <v>68</v>
      </c>
      <c r="B7" s="14"/>
      <c r="C7" s="12"/>
      <c r="D7" s="13">
        <v>4</v>
      </c>
    </row>
    <row r="8" spans="1:4" x14ac:dyDescent="0.2">
      <c r="A8" s="100" t="s">
        <v>69</v>
      </c>
      <c r="B8" s="73"/>
      <c r="C8" s="25"/>
      <c r="D8" s="13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2" t="s">
        <v>16</v>
      </c>
      <c r="B1" s="44"/>
      <c r="C1" s="45" t="s">
        <v>4</v>
      </c>
      <c r="D1" s="45" t="s">
        <v>4</v>
      </c>
      <c r="E1" s="46"/>
      <c r="F1" s="46"/>
      <c r="G1" s="32"/>
    </row>
    <row r="2" spans="1:7" x14ac:dyDescent="0.2">
      <c r="A2" s="93" t="s">
        <v>19</v>
      </c>
      <c r="B2" s="18"/>
      <c r="C2" s="19" t="s">
        <v>20</v>
      </c>
      <c r="D2" s="19" t="s">
        <v>4</v>
      </c>
      <c r="E2" s="20"/>
      <c r="F2" s="20"/>
      <c r="G2" s="17"/>
    </row>
    <row r="3" spans="1:7" x14ac:dyDescent="0.2">
      <c r="A3" s="93" t="s">
        <v>17</v>
      </c>
      <c r="B3" s="18"/>
      <c r="C3" s="19" t="s">
        <v>18</v>
      </c>
      <c r="D3" s="19" t="s">
        <v>4</v>
      </c>
      <c r="E3" s="20"/>
      <c r="F3" s="20"/>
      <c r="G3" s="17"/>
    </row>
    <row r="4" spans="1:7" x14ac:dyDescent="0.2">
      <c r="A4" s="94"/>
      <c r="B4" s="64"/>
      <c r="C4" s="65"/>
      <c r="D4" s="65"/>
      <c r="E4" s="66"/>
      <c r="F4" s="66"/>
      <c r="G4" s="67"/>
    </row>
    <row r="5" spans="1:7" x14ac:dyDescent="0.2">
      <c r="A5" s="91" t="s">
        <v>6</v>
      </c>
      <c r="B5" s="47"/>
      <c r="C5" s="50"/>
      <c r="D5" s="51"/>
      <c r="E5" s="50"/>
      <c r="F5" s="50"/>
      <c r="G5" s="51"/>
    </row>
    <row r="6" spans="1:7" x14ac:dyDescent="0.2">
      <c r="A6" s="95" t="s">
        <v>7</v>
      </c>
      <c r="B6" s="55"/>
      <c r="C6" s="46"/>
      <c r="D6" s="32"/>
      <c r="E6" s="32">
        <v>0</v>
      </c>
      <c r="F6" s="46"/>
      <c r="G6" s="32"/>
    </row>
    <row r="7" spans="1:7" x14ac:dyDescent="0.2">
      <c r="A7" s="96" t="s">
        <v>22</v>
      </c>
      <c r="B7" s="21"/>
      <c r="C7" s="22"/>
      <c r="D7" s="23"/>
      <c r="E7" s="17">
        <v>2</v>
      </c>
      <c r="F7" s="22"/>
      <c r="G7" s="23"/>
    </row>
    <row r="8" spans="1:7" x14ac:dyDescent="0.2">
      <c r="A8" s="96" t="s">
        <v>21</v>
      </c>
      <c r="B8" s="21"/>
      <c r="C8" s="22"/>
      <c r="D8" s="23"/>
      <c r="E8" s="17">
        <v>4</v>
      </c>
      <c r="F8" s="22"/>
      <c r="G8" s="23"/>
    </row>
    <row r="9" spans="1:7" x14ac:dyDescent="0.2">
      <c r="A9" s="97"/>
      <c r="B9" s="68"/>
      <c r="C9" s="69"/>
      <c r="D9" s="70"/>
      <c r="E9" s="67"/>
      <c r="F9" s="69"/>
      <c r="G9" s="70"/>
    </row>
    <row r="10" spans="1:7" x14ac:dyDescent="0.2">
      <c r="A10" s="91" t="s">
        <v>23</v>
      </c>
      <c r="B10" s="47"/>
      <c r="C10" s="50"/>
      <c r="D10" s="51"/>
      <c r="E10" s="50"/>
      <c r="F10" s="50"/>
      <c r="G10" s="51"/>
    </row>
    <row r="11" spans="1:7" x14ac:dyDescent="0.2">
      <c r="A11" s="95" t="s">
        <v>24</v>
      </c>
      <c r="B11" s="55"/>
      <c r="C11" s="46"/>
      <c r="D11" s="32"/>
      <c r="E11" s="46"/>
      <c r="F11" s="32">
        <v>0</v>
      </c>
      <c r="G11" s="32"/>
    </row>
    <row r="12" spans="1:7" x14ac:dyDescent="0.2">
      <c r="A12" s="96" t="s">
        <v>216</v>
      </c>
      <c r="B12" s="16"/>
      <c r="C12" s="20"/>
      <c r="D12" s="17"/>
      <c r="E12" s="20"/>
      <c r="F12" s="17">
        <v>3</v>
      </c>
      <c r="G12" s="17"/>
    </row>
    <row r="13" spans="1:7" x14ac:dyDescent="0.2">
      <c r="A13" s="97"/>
      <c r="B13" s="71"/>
      <c r="C13" s="66"/>
      <c r="D13" s="67"/>
      <c r="E13" s="66"/>
      <c r="F13" s="67"/>
      <c r="G13" s="67"/>
    </row>
    <row r="14" spans="1:7" x14ac:dyDescent="0.2">
      <c r="A14" s="91" t="s">
        <v>25</v>
      </c>
      <c r="B14" s="58"/>
      <c r="C14" s="59"/>
      <c r="D14" s="60"/>
      <c r="E14" s="59"/>
      <c r="F14" s="59"/>
      <c r="G14" s="60"/>
    </row>
    <row r="15" spans="1:7" x14ac:dyDescent="0.2">
      <c r="A15" s="95" t="s">
        <v>26</v>
      </c>
      <c r="B15" s="55"/>
      <c r="C15" s="46"/>
      <c r="D15" s="32"/>
      <c r="E15" s="46"/>
      <c r="F15" s="46"/>
      <c r="G15" s="32">
        <v>0</v>
      </c>
    </row>
    <row r="16" spans="1:7" x14ac:dyDescent="0.2">
      <c r="A16" s="96" t="s">
        <v>27</v>
      </c>
      <c r="B16" s="16"/>
      <c r="C16" s="20"/>
      <c r="D16" s="17"/>
      <c r="E16" s="20"/>
      <c r="F16" s="20"/>
      <c r="G16" s="17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1" t="s">
        <v>0</v>
      </c>
      <c r="B1" s="122" t="s">
        <v>222</v>
      </c>
      <c r="C1" s="123" t="s">
        <v>2</v>
      </c>
      <c r="D1" s="124" t="s">
        <v>4</v>
      </c>
      <c r="E1" s="125" t="s">
        <v>3</v>
      </c>
      <c r="F1" s="126" t="s">
        <v>3</v>
      </c>
      <c r="G1" s="125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16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19</v>
      </c>
      <c r="B5" s="72"/>
      <c r="C5" s="260">
        <v>11</v>
      </c>
      <c r="D5" s="24" t="s">
        <v>4</v>
      </c>
      <c r="E5" s="12"/>
      <c r="F5" s="12"/>
      <c r="G5" s="13"/>
    </row>
    <row r="6" spans="1:7" x14ac:dyDescent="0.2">
      <c r="A6" s="100" t="s">
        <v>17</v>
      </c>
      <c r="B6" s="72"/>
      <c r="C6" s="260">
        <v>22</v>
      </c>
      <c r="D6" s="24" t="s">
        <v>4</v>
      </c>
      <c r="E6" s="12"/>
      <c r="F6" s="12"/>
      <c r="G6" s="13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22</v>
      </c>
      <c r="B10" s="73"/>
      <c r="C10" s="25"/>
      <c r="D10" s="26"/>
      <c r="E10" s="13">
        <v>2</v>
      </c>
      <c r="F10" s="25"/>
      <c r="G10" s="26"/>
    </row>
    <row r="11" spans="1:7" x14ac:dyDescent="0.2">
      <c r="A11" s="103" t="s">
        <v>21</v>
      </c>
      <c r="B11" s="73"/>
      <c r="C11" s="25"/>
      <c r="D11" s="26"/>
      <c r="E11" s="13">
        <v>4</v>
      </c>
      <c r="F11" s="25"/>
      <c r="G11" s="26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23</v>
      </c>
      <c r="B13" s="47"/>
      <c r="C13" s="50"/>
      <c r="D13" s="51"/>
      <c r="E13" s="50"/>
      <c r="F13" s="50"/>
      <c r="G13" s="51"/>
    </row>
    <row r="14" spans="1:7" x14ac:dyDescent="0.2">
      <c r="A14" s="102" t="s">
        <v>24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103" t="s">
        <v>217</v>
      </c>
      <c r="B15" s="14"/>
      <c r="C15" s="12"/>
      <c r="D15" s="13"/>
      <c r="E15" s="12"/>
      <c r="F15" s="13">
        <v>3</v>
      </c>
      <c r="G15" s="13"/>
    </row>
    <row r="16" spans="1:7" x14ac:dyDescent="0.2">
      <c r="A16" s="104"/>
      <c r="B16" s="90"/>
      <c r="C16" s="84"/>
      <c r="D16" s="85"/>
      <c r="E16" s="84"/>
      <c r="F16" s="85"/>
      <c r="G16" s="85"/>
    </row>
    <row r="17" spans="1:7" x14ac:dyDescent="0.2">
      <c r="A17" s="91" t="s">
        <v>25</v>
      </c>
      <c r="B17" s="58"/>
      <c r="C17" s="59"/>
      <c r="D17" s="60"/>
      <c r="E17" s="59"/>
      <c r="F17" s="59"/>
      <c r="G17" s="60"/>
    </row>
    <row r="18" spans="1:7" x14ac:dyDescent="0.2">
      <c r="A18" s="102" t="s">
        <v>26</v>
      </c>
      <c r="B18" s="86"/>
      <c r="C18" s="80"/>
      <c r="D18" s="81"/>
      <c r="E18" s="80"/>
      <c r="F18" s="80"/>
      <c r="G18" s="81">
        <v>0</v>
      </c>
    </row>
    <row r="19" spans="1:7" x14ac:dyDescent="0.2">
      <c r="A19" s="103" t="s">
        <v>27</v>
      </c>
      <c r="B19" s="14"/>
      <c r="C19" s="12"/>
      <c r="D19" s="13"/>
      <c r="E19" s="12"/>
      <c r="F19" s="12"/>
      <c r="G19" s="13" t="s">
        <v>2</v>
      </c>
    </row>
    <row r="20" spans="1:7" x14ac:dyDescent="0.2">
      <c r="A20" s="104"/>
      <c r="B20" s="90"/>
      <c r="C20" s="84"/>
      <c r="D20" s="85"/>
      <c r="E20" s="84"/>
      <c r="F20" s="84"/>
      <c r="G20" s="85"/>
    </row>
    <row r="21" spans="1:7" x14ac:dyDescent="0.2">
      <c r="A21" s="91" t="s">
        <v>28</v>
      </c>
      <c r="B21" s="47"/>
      <c r="C21" s="61"/>
      <c r="D21" s="49"/>
      <c r="E21" s="61"/>
      <c r="F21" s="61"/>
      <c r="G21" s="49"/>
    </row>
    <row r="22" spans="1:7" ht="13.5" thickBot="1" x14ac:dyDescent="0.25">
      <c r="A22" s="105" t="s">
        <v>218</v>
      </c>
      <c r="B22" s="106"/>
      <c r="C22" s="107"/>
      <c r="D22" s="108"/>
      <c r="E22" s="107"/>
      <c r="F22" s="107"/>
      <c r="G22" s="108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1" t="s">
        <v>0</v>
      </c>
      <c r="B1" s="122" t="s">
        <v>223</v>
      </c>
      <c r="C1" s="123" t="s">
        <v>2</v>
      </c>
      <c r="D1" s="124" t="s">
        <v>4</v>
      </c>
      <c r="E1" s="125" t="s">
        <v>3</v>
      </c>
      <c r="F1" s="126" t="s">
        <v>3</v>
      </c>
      <c r="G1" s="125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16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19</v>
      </c>
      <c r="B5" s="72"/>
      <c r="C5" s="260">
        <v>11</v>
      </c>
      <c r="D5" s="24" t="s">
        <v>4</v>
      </c>
      <c r="E5" s="12"/>
      <c r="F5" s="12"/>
      <c r="G5" s="13"/>
    </row>
    <row r="6" spans="1:7" x14ac:dyDescent="0.2">
      <c r="A6" s="100" t="s">
        <v>17</v>
      </c>
      <c r="B6" s="72"/>
      <c r="C6" s="260">
        <v>22</v>
      </c>
      <c r="D6" s="24" t="s">
        <v>4</v>
      </c>
      <c r="E6" s="12"/>
      <c r="F6" s="12"/>
      <c r="G6" s="13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22</v>
      </c>
      <c r="B10" s="73"/>
      <c r="C10" s="25"/>
      <c r="D10" s="26"/>
      <c r="E10" s="13">
        <v>2</v>
      </c>
      <c r="F10" s="25"/>
      <c r="G10" s="26"/>
    </row>
    <row r="11" spans="1:7" x14ac:dyDescent="0.2">
      <c r="A11" s="103" t="s">
        <v>21</v>
      </c>
      <c r="B11" s="73"/>
      <c r="C11" s="25"/>
      <c r="D11" s="26"/>
      <c r="E11" s="13">
        <v>4</v>
      </c>
      <c r="F11" s="25"/>
      <c r="G11" s="26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23</v>
      </c>
      <c r="B13" s="47"/>
      <c r="C13" s="50"/>
      <c r="D13" s="51"/>
      <c r="E13" s="50"/>
      <c r="F13" s="50"/>
      <c r="G13" s="51"/>
    </row>
    <row r="14" spans="1:7" x14ac:dyDescent="0.2">
      <c r="A14" s="102" t="s">
        <v>24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91" t="s">
        <v>25</v>
      </c>
      <c r="B15" s="58"/>
      <c r="C15" s="59"/>
      <c r="D15" s="60"/>
      <c r="E15" s="59"/>
      <c r="F15" s="59"/>
      <c r="G15" s="60"/>
    </row>
    <row r="16" spans="1:7" x14ac:dyDescent="0.2">
      <c r="A16" s="102" t="s">
        <v>26</v>
      </c>
      <c r="B16" s="86"/>
      <c r="C16" s="80"/>
      <c r="D16" s="81"/>
      <c r="E16" s="80"/>
      <c r="F16" s="80"/>
      <c r="G16" s="81">
        <v>0</v>
      </c>
    </row>
    <row r="17" spans="1:7" x14ac:dyDescent="0.2">
      <c r="A17" s="103" t="s">
        <v>27</v>
      </c>
      <c r="B17" s="14"/>
      <c r="C17" s="12"/>
      <c r="D17" s="13"/>
      <c r="E17" s="12"/>
      <c r="F17" s="12"/>
      <c r="G17" s="13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U33"/>
  <sheetViews>
    <sheetView tabSelected="1"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60" style="269" customWidth="1"/>
    <col min="2" max="2" width="7.140625" style="270" customWidth="1"/>
    <col min="3" max="4" width="3.85546875" style="269" customWidth="1"/>
    <col min="5" max="6" width="3.85546875" style="289" customWidth="1"/>
    <col min="7" max="8" width="3.85546875" style="269" customWidth="1"/>
    <col min="9" max="9" width="3.85546875" style="289" customWidth="1"/>
    <col min="13" max="13" width="13.85546875" hidden="1" customWidth="1"/>
    <col min="14" max="14" width="11.140625" style="2" hidden="1" customWidth="1"/>
    <col min="15" max="16" width="6.42578125" hidden="1" customWidth="1"/>
    <col min="17" max="18" width="5.85546875" style="3" hidden="1" customWidth="1"/>
    <col min="19" max="20" width="6" hidden="1" customWidth="1"/>
    <col min="21" max="21" width="6" style="3" hidden="1" customWidth="1"/>
  </cols>
  <sheetData>
    <row r="1" spans="1:21" ht="45" customHeight="1" thickTop="1" x14ac:dyDescent="0.2">
      <c r="A1" s="346" t="s">
        <v>257</v>
      </c>
      <c r="B1" s="347"/>
      <c r="C1" s="347"/>
      <c r="D1" s="347"/>
      <c r="E1" s="347"/>
      <c r="F1" s="347"/>
      <c r="G1" s="347"/>
      <c r="H1" s="347"/>
      <c r="I1" s="347"/>
      <c r="J1" s="4"/>
      <c r="M1" s="348" t="s">
        <v>226</v>
      </c>
      <c r="N1" s="349"/>
      <c r="O1" s="349"/>
      <c r="P1" s="349"/>
      <c r="Q1" s="349"/>
      <c r="R1" s="349"/>
      <c r="S1" s="349"/>
      <c r="T1" s="349"/>
      <c r="U1" s="349"/>
    </row>
    <row r="2" spans="1:21" s="5" customFormat="1" ht="15" customHeight="1" x14ac:dyDescent="0.25">
      <c r="A2" s="297" t="s">
        <v>0</v>
      </c>
      <c r="B2" s="298" t="s">
        <v>224</v>
      </c>
      <c r="C2" s="300" t="str">
        <f>C4</f>
        <v>11</v>
      </c>
      <c r="D2" s="299">
        <v>1</v>
      </c>
      <c r="E2" s="300" t="s">
        <v>15</v>
      </c>
      <c r="F2" s="300" t="str">
        <f>F16</f>
        <v>A</v>
      </c>
      <c r="G2" s="300">
        <f>G21</f>
        <v>0</v>
      </c>
      <c r="H2" s="299">
        <f>H25</f>
        <v>0</v>
      </c>
      <c r="I2" s="300">
        <f>I27</f>
        <v>0</v>
      </c>
      <c r="J2" s="10"/>
      <c r="M2" s="121" t="s">
        <v>0</v>
      </c>
      <c r="N2" s="122" t="s">
        <v>224</v>
      </c>
      <c r="O2" s="132" t="s">
        <v>2</v>
      </c>
      <c r="P2" s="257">
        <v>1</v>
      </c>
      <c r="Q2" s="124" t="s">
        <v>3</v>
      </c>
      <c r="R2" s="124" t="s">
        <v>11</v>
      </c>
      <c r="S2" s="124" t="s">
        <v>3</v>
      </c>
      <c r="T2" s="258" t="s">
        <v>3</v>
      </c>
      <c r="U2" s="124" t="s">
        <v>3</v>
      </c>
    </row>
    <row r="3" spans="1:21" s="6" customFormat="1" ht="15" customHeight="1" x14ac:dyDescent="0.25">
      <c r="A3" s="312" t="s">
        <v>5</v>
      </c>
      <c r="B3" s="313"/>
      <c r="C3" s="314"/>
      <c r="D3" s="314"/>
      <c r="E3" s="315"/>
      <c r="F3" s="315"/>
      <c r="G3" s="316"/>
      <c r="H3" s="316"/>
      <c r="I3" s="317"/>
      <c r="K3" s="5"/>
      <c r="M3" s="91" t="s">
        <v>5</v>
      </c>
      <c r="N3" s="47"/>
      <c r="O3" s="48"/>
      <c r="P3" s="48"/>
      <c r="Q3" s="49"/>
      <c r="R3" s="49"/>
      <c r="S3" s="50"/>
      <c r="T3" s="50"/>
      <c r="U3" s="51"/>
    </row>
    <row r="4" spans="1:21" s="6" customFormat="1" ht="15" customHeight="1" x14ac:dyDescent="0.25">
      <c r="A4" s="301" t="s">
        <v>30</v>
      </c>
      <c r="B4" s="302"/>
      <c r="C4" s="303" t="str">
        <f>VLOOKUP(A4,'9500data'!A:I,3,FALSE)</f>
        <v>11</v>
      </c>
      <c r="D4" s="304" t="s">
        <v>8</v>
      </c>
      <c r="E4" s="304"/>
      <c r="F4" s="304"/>
      <c r="G4" s="305"/>
      <c r="H4" s="305"/>
      <c r="I4" s="306"/>
      <c r="K4" s="5"/>
      <c r="M4" s="99" t="s">
        <v>29</v>
      </c>
      <c r="N4" s="78"/>
      <c r="O4" s="79" t="s">
        <v>4</v>
      </c>
      <c r="P4" s="79" t="s">
        <v>8</v>
      </c>
      <c r="Q4" s="79"/>
      <c r="R4" s="79"/>
      <c r="S4" s="80"/>
      <c r="T4" s="80"/>
      <c r="U4" s="81"/>
    </row>
    <row r="5" spans="1:21" s="6" customFormat="1" ht="12" hidden="1" customHeight="1" x14ac:dyDescent="0.25">
      <c r="A5" s="274" t="s">
        <v>30</v>
      </c>
      <c r="B5" s="275"/>
      <c r="C5" s="276" t="s">
        <v>20</v>
      </c>
      <c r="D5" s="276" t="s">
        <v>8</v>
      </c>
      <c r="E5" s="276"/>
      <c r="F5" s="276"/>
      <c r="G5" s="277"/>
      <c r="H5" s="277"/>
      <c r="I5" s="278"/>
      <c r="J5" s="10"/>
      <c r="K5" s="5"/>
      <c r="M5" s="100" t="s">
        <v>30</v>
      </c>
      <c r="N5" s="72"/>
      <c r="O5" s="24" t="s">
        <v>20</v>
      </c>
      <c r="P5" s="24" t="s">
        <v>8</v>
      </c>
      <c r="Q5" s="24"/>
      <c r="R5" s="24"/>
      <c r="S5" s="12"/>
      <c r="T5" s="12"/>
      <c r="U5" s="13"/>
    </row>
    <row r="6" spans="1:21" s="6" customFormat="1" ht="12" hidden="1" customHeight="1" x14ac:dyDescent="0.25">
      <c r="A6" s="279" t="s">
        <v>171</v>
      </c>
      <c r="B6" s="280"/>
      <c r="C6" s="281" t="s">
        <v>18</v>
      </c>
      <c r="D6" s="281" t="s">
        <v>8</v>
      </c>
      <c r="E6" s="309"/>
      <c r="F6" s="309"/>
      <c r="G6" s="310"/>
      <c r="H6" s="310"/>
      <c r="I6" s="295"/>
      <c r="K6" s="5"/>
      <c r="M6" s="100" t="s">
        <v>171</v>
      </c>
      <c r="N6" s="72"/>
      <c r="O6" s="24" t="s">
        <v>18</v>
      </c>
      <c r="P6" s="24" t="s">
        <v>8</v>
      </c>
      <c r="Q6" s="83"/>
      <c r="R6" s="83"/>
      <c r="S6" s="84"/>
      <c r="T6" s="84"/>
      <c r="U6" s="85"/>
    </row>
    <row r="7" spans="1:21" s="6" customFormat="1" ht="12" hidden="1" customHeight="1" x14ac:dyDescent="0.25">
      <c r="A7" s="279" t="s">
        <v>41</v>
      </c>
      <c r="B7" s="280"/>
      <c r="C7" s="281" t="s">
        <v>31</v>
      </c>
      <c r="D7" s="281" t="s">
        <v>8</v>
      </c>
      <c r="E7" s="309"/>
      <c r="F7" s="309"/>
      <c r="G7" s="310"/>
      <c r="H7" s="310"/>
      <c r="I7" s="295"/>
      <c r="J7" s="10"/>
      <c r="K7" s="5"/>
      <c r="M7" s="100" t="s">
        <v>41</v>
      </c>
      <c r="N7" s="72"/>
      <c r="O7" s="24" t="s">
        <v>31</v>
      </c>
      <c r="P7" s="24" t="s">
        <v>8</v>
      </c>
      <c r="Q7" s="83"/>
      <c r="R7" s="83"/>
      <c r="S7" s="84"/>
      <c r="T7" s="84"/>
      <c r="U7" s="85"/>
    </row>
    <row r="8" spans="1:21" s="6" customFormat="1" ht="12" hidden="1" customHeight="1" x14ac:dyDescent="0.25">
      <c r="A8" s="279" t="s">
        <v>42</v>
      </c>
      <c r="B8" s="280"/>
      <c r="C8" s="281" t="s">
        <v>32</v>
      </c>
      <c r="D8" s="281" t="s">
        <v>8</v>
      </c>
      <c r="E8" s="309"/>
      <c r="F8" s="309"/>
      <c r="G8" s="310"/>
      <c r="H8" s="310"/>
      <c r="I8" s="295"/>
      <c r="J8" s="10"/>
      <c r="K8" s="5"/>
      <c r="M8" s="100" t="s">
        <v>42</v>
      </c>
      <c r="N8" s="72"/>
      <c r="O8" s="24" t="s">
        <v>32</v>
      </c>
      <c r="P8" s="24" t="s">
        <v>8</v>
      </c>
      <c r="Q8" s="83"/>
      <c r="R8" s="83"/>
      <c r="S8" s="84"/>
      <c r="T8" s="84"/>
      <c r="U8" s="85"/>
    </row>
    <row r="9" spans="1:21" s="6" customFormat="1" ht="12" hidden="1" customHeight="1" x14ac:dyDescent="0.25">
      <c r="A9" s="279" t="s">
        <v>43</v>
      </c>
      <c r="B9" s="280"/>
      <c r="C9" s="281" t="s">
        <v>33</v>
      </c>
      <c r="D9" s="281" t="s">
        <v>8</v>
      </c>
      <c r="E9" s="309"/>
      <c r="F9" s="309"/>
      <c r="G9" s="310"/>
      <c r="H9" s="310"/>
      <c r="I9" s="295"/>
      <c r="J9" s="10"/>
      <c r="K9" s="5"/>
      <c r="M9" s="100" t="s">
        <v>43</v>
      </c>
      <c r="N9" s="72"/>
      <c r="O9" s="24" t="s">
        <v>33</v>
      </c>
      <c r="P9" s="24" t="s">
        <v>8</v>
      </c>
      <c r="Q9" s="83"/>
      <c r="R9" s="83"/>
      <c r="S9" s="84"/>
      <c r="T9" s="84"/>
      <c r="U9" s="85"/>
    </row>
    <row r="10" spans="1:21" s="6" customFormat="1" ht="12" hidden="1" customHeight="1" x14ac:dyDescent="0.25">
      <c r="A10" s="279" t="s">
        <v>44</v>
      </c>
      <c r="B10" s="280"/>
      <c r="C10" s="281" t="s">
        <v>34</v>
      </c>
      <c r="D10" s="281" t="s">
        <v>8</v>
      </c>
      <c r="E10" s="309"/>
      <c r="F10" s="309"/>
      <c r="G10" s="310"/>
      <c r="H10" s="310"/>
      <c r="I10" s="295"/>
      <c r="J10" s="10"/>
      <c r="K10" s="5"/>
      <c r="M10" s="100" t="s">
        <v>44</v>
      </c>
      <c r="N10" s="72"/>
      <c r="O10" s="24" t="s">
        <v>34</v>
      </c>
      <c r="P10" s="24" t="s">
        <v>8</v>
      </c>
      <c r="Q10" s="83"/>
      <c r="R10" s="83"/>
      <c r="S10" s="84"/>
      <c r="T10" s="84"/>
      <c r="U10" s="85"/>
    </row>
    <row r="11" spans="1:21" s="6" customFormat="1" ht="12" hidden="1" customHeight="1" x14ac:dyDescent="0.25">
      <c r="A11" s="279" t="s">
        <v>45</v>
      </c>
      <c r="B11" s="280"/>
      <c r="C11" s="281" t="s">
        <v>35</v>
      </c>
      <c r="D11" s="281" t="s">
        <v>8</v>
      </c>
      <c r="E11" s="309"/>
      <c r="F11" s="309"/>
      <c r="G11" s="310"/>
      <c r="H11" s="310"/>
      <c r="I11" s="295"/>
      <c r="J11" s="10"/>
      <c r="K11" s="5"/>
      <c r="M11" s="100" t="s">
        <v>45</v>
      </c>
      <c r="N11" s="72"/>
      <c r="O11" s="24" t="s">
        <v>35</v>
      </c>
      <c r="P11" s="24" t="s">
        <v>8</v>
      </c>
      <c r="Q11" s="83"/>
      <c r="R11" s="83"/>
      <c r="S11" s="84"/>
      <c r="T11" s="84"/>
      <c r="U11" s="85"/>
    </row>
    <row r="12" spans="1:21" s="6" customFormat="1" ht="12" hidden="1" customHeight="1" x14ac:dyDescent="0.25">
      <c r="A12" s="292" t="s">
        <v>46</v>
      </c>
      <c r="B12" s="308"/>
      <c r="C12" s="309" t="s">
        <v>36</v>
      </c>
      <c r="D12" s="309" t="s">
        <v>8</v>
      </c>
      <c r="E12" s="309"/>
      <c r="F12" s="309"/>
      <c r="G12" s="310"/>
      <c r="H12" s="310"/>
      <c r="I12" s="295"/>
      <c r="J12" s="10"/>
      <c r="K12" s="5"/>
      <c r="M12" s="100" t="s">
        <v>46</v>
      </c>
      <c r="N12" s="72"/>
      <c r="O12" s="24" t="s">
        <v>36</v>
      </c>
      <c r="P12" s="24" t="s">
        <v>8</v>
      </c>
      <c r="Q12" s="83"/>
      <c r="R12" s="83"/>
      <c r="S12" s="84"/>
      <c r="T12" s="84"/>
      <c r="U12" s="85"/>
    </row>
    <row r="13" spans="1:21" s="6" customFormat="1" ht="15" customHeight="1" x14ac:dyDescent="0.25">
      <c r="A13" s="312" t="s">
        <v>182</v>
      </c>
      <c r="B13" s="313"/>
      <c r="C13" s="314"/>
      <c r="D13" s="314"/>
      <c r="E13" s="315"/>
      <c r="F13" s="315"/>
      <c r="G13" s="316"/>
      <c r="H13" s="316"/>
      <c r="I13" s="317"/>
      <c r="K13" s="5"/>
      <c r="M13" s="91" t="s">
        <v>225</v>
      </c>
      <c r="N13" s="47"/>
      <c r="O13" s="48"/>
      <c r="P13" s="48"/>
      <c r="Q13" s="49"/>
      <c r="R13" s="49"/>
      <c r="S13" s="50"/>
      <c r="T13" s="50"/>
      <c r="U13" s="51"/>
    </row>
    <row r="14" spans="1:21" s="6" customFormat="1" ht="15" customHeight="1" x14ac:dyDescent="0.25">
      <c r="A14" s="301" t="s">
        <v>182</v>
      </c>
      <c r="B14" s="302"/>
      <c r="C14" s="304"/>
      <c r="D14" s="304"/>
      <c r="E14" s="304" t="s">
        <v>15</v>
      </c>
      <c r="F14" s="304"/>
      <c r="G14" s="305"/>
      <c r="H14" s="305"/>
      <c r="I14" s="306"/>
      <c r="J14" s="10"/>
      <c r="K14" s="5"/>
      <c r="M14" s="205" t="s">
        <v>182</v>
      </c>
      <c r="N14" s="206"/>
      <c r="O14" s="207"/>
      <c r="P14" s="207"/>
      <c r="Q14" s="207" t="s">
        <v>15</v>
      </c>
      <c r="R14" s="207"/>
      <c r="S14" s="133"/>
      <c r="T14" s="133"/>
      <c r="U14" s="134"/>
    </row>
    <row r="15" spans="1:21" s="6" customFormat="1" ht="15" customHeight="1" x14ac:dyDescent="0.25">
      <c r="A15" s="312" t="s">
        <v>1</v>
      </c>
      <c r="B15" s="313"/>
      <c r="C15" s="316"/>
      <c r="D15" s="316"/>
      <c r="E15" s="317"/>
      <c r="F15" s="317"/>
      <c r="G15" s="316"/>
      <c r="H15" s="316"/>
      <c r="I15" s="317"/>
      <c r="K15" s="5"/>
      <c r="M15" s="91" t="s">
        <v>1</v>
      </c>
      <c r="N15" s="47"/>
      <c r="O15" s="50"/>
      <c r="P15" s="50"/>
      <c r="Q15" s="51"/>
      <c r="R15" s="51"/>
      <c r="S15" s="50"/>
      <c r="T15" s="50"/>
      <c r="U15" s="51"/>
    </row>
    <row r="16" spans="1:21" s="6" customFormat="1" ht="15" customHeight="1" x14ac:dyDescent="0.25">
      <c r="A16" s="321" t="s">
        <v>47</v>
      </c>
      <c r="B16" s="307"/>
      <c r="C16" s="305"/>
      <c r="D16" s="305"/>
      <c r="E16" s="306"/>
      <c r="F16" s="306" t="str">
        <f>VLOOKUP(A16,'9500data'!A:I,6,FALSE)</f>
        <v>A</v>
      </c>
      <c r="G16" s="306"/>
      <c r="H16" s="305"/>
      <c r="I16" s="306"/>
      <c r="K16" s="5"/>
      <c r="M16" s="102" t="s">
        <v>47</v>
      </c>
      <c r="N16" s="86"/>
      <c r="O16" s="80"/>
      <c r="P16" s="80"/>
      <c r="Q16" s="81"/>
      <c r="R16" s="81" t="s">
        <v>11</v>
      </c>
      <c r="S16" s="81"/>
      <c r="T16" s="80"/>
      <c r="U16" s="81"/>
    </row>
    <row r="17" spans="1:21" s="6" customFormat="1" ht="12" hidden="1" customHeight="1" x14ac:dyDescent="0.25">
      <c r="A17" s="283" t="s">
        <v>48</v>
      </c>
      <c r="B17" s="318"/>
      <c r="C17" s="319"/>
      <c r="D17" s="319"/>
      <c r="E17" s="320"/>
      <c r="F17" s="278" t="s">
        <v>13</v>
      </c>
      <c r="G17" s="278"/>
      <c r="H17" s="319"/>
      <c r="I17" s="320"/>
      <c r="K17" s="5"/>
      <c r="M17" s="103" t="s">
        <v>48</v>
      </c>
      <c r="N17" s="73"/>
      <c r="O17" s="25"/>
      <c r="P17" s="25"/>
      <c r="Q17" s="26"/>
      <c r="R17" s="13" t="s">
        <v>13</v>
      </c>
      <c r="S17" s="13"/>
      <c r="T17" s="25"/>
      <c r="U17" s="26"/>
    </row>
    <row r="18" spans="1:21" s="6" customFormat="1" ht="12" hidden="1" customHeight="1" x14ac:dyDescent="0.25">
      <c r="A18" s="285" t="s">
        <v>49</v>
      </c>
      <c r="B18" s="286"/>
      <c r="C18" s="287"/>
      <c r="D18" s="287"/>
      <c r="E18" s="288"/>
      <c r="F18" s="282" t="s">
        <v>12</v>
      </c>
      <c r="G18" s="282"/>
      <c r="H18" s="287"/>
      <c r="I18" s="288"/>
      <c r="K18" s="5"/>
      <c r="M18" s="103" t="s">
        <v>49</v>
      </c>
      <c r="N18" s="73"/>
      <c r="O18" s="25"/>
      <c r="P18" s="25"/>
      <c r="Q18" s="26"/>
      <c r="R18" s="13" t="s">
        <v>12</v>
      </c>
      <c r="S18" s="13"/>
      <c r="T18" s="25"/>
      <c r="U18" s="26"/>
    </row>
    <row r="19" spans="1:21" s="6" customFormat="1" ht="12" hidden="1" customHeight="1" x14ac:dyDescent="0.25">
      <c r="A19" s="311" t="s">
        <v>50</v>
      </c>
      <c r="B19" s="293"/>
      <c r="C19" s="294"/>
      <c r="D19" s="294"/>
      <c r="E19" s="296"/>
      <c r="F19" s="295" t="s">
        <v>10</v>
      </c>
      <c r="G19" s="295"/>
      <c r="H19" s="294"/>
      <c r="I19" s="296"/>
      <c r="K19" s="5"/>
      <c r="M19" s="103" t="s">
        <v>50</v>
      </c>
      <c r="N19" s="73"/>
      <c r="O19" s="25"/>
      <c r="P19" s="25"/>
      <c r="Q19" s="26"/>
      <c r="R19" s="13" t="s">
        <v>10</v>
      </c>
      <c r="S19" s="13"/>
      <c r="T19" s="25"/>
      <c r="U19" s="26"/>
    </row>
    <row r="20" spans="1:21" s="6" customFormat="1" ht="15" customHeight="1" x14ac:dyDescent="0.25">
      <c r="A20" s="312" t="s">
        <v>6</v>
      </c>
      <c r="B20" s="313"/>
      <c r="C20" s="316"/>
      <c r="D20" s="316"/>
      <c r="E20" s="317"/>
      <c r="F20" s="317"/>
      <c r="G20" s="316"/>
      <c r="H20" s="316"/>
      <c r="I20" s="317"/>
      <c r="K20" s="5"/>
      <c r="M20" s="91" t="s">
        <v>6</v>
      </c>
      <c r="N20" s="47"/>
      <c r="O20" s="50"/>
      <c r="P20" s="50"/>
      <c r="Q20" s="51"/>
      <c r="R20" s="51"/>
      <c r="S20" s="50"/>
      <c r="T20" s="50"/>
      <c r="U20" s="51"/>
    </row>
    <row r="21" spans="1:21" s="6" customFormat="1" ht="15" customHeight="1" x14ac:dyDescent="0.25">
      <c r="A21" s="321" t="s">
        <v>7</v>
      </c>
      <c r="B21" s="307"/>
      <c r="C21" s="305"/>
      <c r="D21" s="305"/>
      <c r="E21" s="306"/>
      <c r="F21" s="306"/>
      <c r="G21" s="306">
        <f>VLOOKUP(A21,'9500data'!A:I,7,FALSE)</f>
        <v>0</v>
      </c>
      <c r="H21" s="305"/>
      <c r="I21" s="306"/>
      <c r="K21" s="5"/>
      <c r="M21" s="102" t="s">
        <v>7</v>
      </c>
      <c r="N21" s="86"/>
      <c r="O21" s="80"/>
      <c r="P21" s="80"/>
      <c r="Q21" s="81"/>
      <c r="R21" s="81"/>
      <c r="S21" s="81">
        <v>0</v>
      </c>
      <c r="T21" s="80"/>
      <c r="U21" s="81"/>
    </row>
    <row r="22" spans="1:21" s="6" customFormat="1" ht="12" hidden="1" customHeight="1" x14ac:dyDescent="0.25">
      <c r="A22" s="283" t="s">
        <v>22</v>
      </c>
      <c r="B22" s="318"/>
      <c r="C22" s="319"/>
      <c r="D22" s="319"/>
      <c r="E22" s="320"/>
      <c r="F22" s="320"/>
      <c r="G22" s="278">
        <v>2</v>
      </c>
      <c r="H22" s="319"/>
      <c r="I22" s="320"/>
      <c r="J22" s="10"/>
      <c r="K22" s="5"/>
      <c r="M22" s="103" t="s">
        <v>22</v>
      </c>
      <c r="N22" s="73"/>
      <c r="O22" s="25"/>
      <c r="P22" s="25"/>
      <c r="Q22" s="26"/>
      <c r="R22" s="26"/>
      <c r="S22" s="13">
        <v>2</v>
      </c>
      <c r="T22" s="25"/>
      <c r="U22" s="26"/>
    </row>
    <row r="23" spans="1:21" s="6" customFormat="1" ht="12" hidden="1" customHeight="1" x14ac:dyDescent="0.25">
      <c r="A23" s="311" t="s">
        <v>21</v>
      </c>
      <c r="B23" s="293"/>
      <c r="C23" s="294"/>
      <c r="D23" s="294"/>
      <c r="E23" s="296"/>
      <c r="F23" s="296"/>
      <c r="G23" s="295">
        <v>4</v>
      </c>
      <c r="H23" s="294"/>
      <c r="I23" s="296"/>
      <c r="J23" s="10"/>
      <c r="K23" s="5"/>
      <c r="M23" s="103" t="s">
        <v>21</v>
      </c>
      <c r="N23" s="73"/>
      <c r="O23" s="25"/>
      <c r="P23" s="25"/>
      <c r="Q23" s="26"/>
      <c r="R23" s="26"/>
      <c r="S23" s="13">
        <v>4</v>
      </c>
      <c r="T23" s="25"/>
      <c r="U23" s="26"/>
    </row>
    <row r="24" spans="1:21" s="6" customFormat="1" ht="15" customHeight="1" x14ac:dyDescent="0.25">
      <c r="A24" s="322" t="s">
        <v>23</v>
      </c>
      <c r="B24" s="323"/>
      <c r="C24" s="324"/>
      <c r="D24" s="324"/>
      <c r="E24" s="325"/>
      <c r="F24" s="325"/>
      <c r="G24" s="324"/>
      <c r="H24" s="324"/>
      <c r="I24" s="325"/>
      <c r="M24" s="91" t="s">
        <v>23</v>
      </c>
      <c r="N24" s="47"/>
      <c r="O24" s="50"/>
      <c r="P24" s="50"/>
      <c r="Q24" s="51"/>
      <c r="R24" s="51"/>
      <c r="S24" s="50"/>
      <c r="T24" s="50"/>
      <c r="U24" s="51"/>
    </row>
    <row r="25" spans="1:21" s="7" customFormat="1" ht="15" customHeight="1" x14ac:dyDescent="0.25">
      <c r="A25" s="326" t="s">
        <v>24</v>
      </c>
      <c r="B25" s="327"/>
      <c r="C25" s="290"/>
      <c r="D25" s="290"/>
      <c r="E25" s="291"/>
      <c r="F25" s="291"/>
      <c r="G25" s="290"/>
      <c r="H25" s="291">
        <f>VLOOKUP(A25,'9500data'!A:I,8,FALSE)</f>
        <v>0</v>
      </c>
      <c r="I25" s="291"/>
      <c r="J25" s="6"/>
      <c r="M25" s="102" t="s">
        <v>24</v>
      </c>
      <c r="N25" s="86"/>
      <c r="O25" s="80"/>
      <c r="P25" s="80"/>
      <c r="Q25" s="81"/>
      <c r="R25" s="81"/>
      <c r="S25" s="80"/>
      <c r="T25" s="81">
        <v>0</v>
      </c>
      <c r="U25" s="81"/>
    </row>
    <row r="26" spans="1:21" s="7" customFormat="1" ht="15" customHeight="1" x14ac:dyDescent="0.25">
      <c r="A26" s="322" t="s">
        <v>25</v>
      </c>
      <c r="B26" s="328"/>
      <c r="C26" s="329"/>
      <c r="D26" s="329"/>
      <c r="E26" s="330"/>
      <c r="F26" s="330"/>
      <c r="G26" s="329"/>
      <c r="H26" s="329"/>
      <c r="I26" s="330"/>
      <c r="J26" s="6"/>
      <c r="M26" s="91" t="s">
        <v>25</v>
      </c>
      <c r="N26" s="58"/>
      <c r="O26" s="59"/>
      <c r="P26" s="59"/>
      <c r="Q26" s="60"/>
      <c r="R26" s="60"/>
      <c r="S26" s="59"/>
      <c r="T26" s="59"/>
      <c r="U26" s="60"/>
    </row>
    <row r="27" spans="1:21" s="7" customFormat="1" ht="15" customHeight="1" x14ac:dyDescent="0.25">
      <c r="A27" s="326" t="s">
        <v>26</v>
      </c>
      <c r="B27" s="327"/>
      <c r="C27" s="290"/>
      <c r="D27" s="290"/>
      <c r="E27" s="291"/>
      <c r="F27" s="291"/>
      <c r="G27" s="290"/>
      <c r="H27" s="290"/>
      <c r="I27" s="291">
        <f>VLOOKUP(A27,'9500data'!A:I,9,FALSE)</f>
        <v>0</v>
      </c>
      <c r="J27" s="6"/>
      <c r="M27" s="102" t="s">
        <v>26</v>
      </c>
      <c r="N27" s="86"/>
      <c r="O27" s="80"/>
      <c r="P27" s="80"/>
      <c r="Q27" s="81"/>
      <c r="R27" s="81"/>
      <c r="S27" s="80"/>
      <c r="T27" s="80"/>
      <c r="U27" s="81">
        <v>0</v>
      </c>
    </row>
    <row r="28" spans="1:21" s="7" customFormat="1" ht="12" hidden="1" customHeight="1" x14ac:dyDescent="0.25">
      <c r="A28" s="283" t="s">
        <v>27</v>
      </c>
      <c r="B28" s="284"/>
      <c r="C28" s="277"/>
      <c r="D28" s="277"/>
      <c r="E28" s="278"/>
      <c r="F28" s="278"/>
      <c r="G28" s="277"/>
      <c r="H28" s="277"/>
      <c r="I28" s="278" t="s">
        <v>2</v>
      </c>
      <c r="J28" s="6"/>
      <c r="M28" s="103" t="s">
        <v>27</v>
      </c>
      <c r="N28" s="14"/>
      <c r="O28" s="12"/>
      <c r="P28" s="12"/>
      <c r="Q28" s="13"/>
      <c r="R28" s="13"/>
      <c r="S28" s="12"/>
      <c r="T28" s="12"/>
      <c r="U28" s="13" t="s">
        <v>2</v>
      </c>
    </row>
    <row r="29" spans="1:21" ht="12.2" customHeight="1" x14ac:dyDescent="0.25"/>
    <row r="30" spans="1:21" ht="12.2" customHeight="1" x14ac:dyDescent="0.25"/>
    <row r="31" spans="1:21" ht="12.2" customHeight="1" x14ac:dyDescent="0.25"/>
    <row r="33" spans="13:13" x14ac:dyDescent="0.25">
      <c r="M33" s="1"/>
    </row>
  </sheetData>
  <mergeCells count="2">
    <mergeCell ref="A1:I1"/>
    <mergeCell ref="M1:U1"/>
  </mergeCells>
  <phoneticPr fontId="0" type="noConversion"/>
  <dataValidations count="4">
    <dataValidation type="list" allowBlank="1" showInputMessage="1" showErrorMessage="1" sqref="A4">
      <formula1>$M$4:$M$12</formula1>
    </dataValidation>
    <dataValidation type="list" allowBlank="1" showInputMessage="1" showErrorMessage="1" sqref="A16">
      <formula1>$M$16:$M$19</formula1>
    </dataValidation>
    <dataValidation type="list" allowBlank="1" showInputMessage="1" showErrorMessage="1" sqref="A27">
      <formula1>$M$27:$M$28</formula1>
    </dataValidation>
    <dataValidation type="list" allowBlank="1" showInputMessage="1" showErrorMessage="1" sqref="A21">
      <formula1>$M$21:$M$23</formula1>
    </dataValidation>
  </dataValidation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&amp;RCAL Controls GBP price list July 2011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48" t="s">
        <v>226</v>
      </c>
      <c r="B1" s="349"/>
      <c r="C1" s="349"/>
      <c r="D1" s="349"/>
      <c r="E1" s="349"/>
      <c r="F1" s="349"/>
      <c r="G1" s="349"/>
      <c r="H1" s="349"/>
      <c r="I1" s="349"/>
    </row>
    <row r="2" spans="1:9" ht="15.75" x14ac:dyDescent="0.25">
      <c r="A2" s="114"/>
      <c r="B2" s="115"/>
      <c r="C2" s="116"/>
      <c r="D2" s="116"/>
      <c r="E2" s="117"/>
      <c r="F2" s="117"/>
      <c r="G2" s="116"/>
      <c r="H2" s="116"/>
      <c r="I2" s="117"/>
    </row>
    <row r="3" spans="1:9" x14ac:dyDescent="0.2">
      <c r="A3" s="121" t="s">
        <v>0</v>
      </c>
      <c r="B3" s="208" t="s">
        <v>224</v>
      </c>
      <c r="C3" s="127" t="s">
        <v>2</v>
      </c>
      <c r="D3" s="123">
        <v>1</v>
      </c>
      <c r="E3" s="125" t="s">
        <v>3</v>
      </c>
      <c r="F3" s="125" t="s">
        <v>11</v>
      </c>
      <c r="G3" s="125" t="s">
        <v>3</v>
      </c>
      <c r="H3" s="126" t="s">
        <v>3</v>
      </c>
      <c r="I3" s="125" t="s">
        <v>3</v>
      </c>
    </row>
    <row r="4" spans="1:9" x14ac:dyDescent="0.2">
      <c r="A4" s="98"/>
      <c r="B4" s="74"/>
      <c r="C4" s="75"/>
      <c r="D4" s="75"/>
      <c r="E4" s="76"/>
      <c r="F4" s="76"/>
      <c r="G4" s="77"/>
      <c r="H4" s="77"/>
      <c r="I4" s="77"/>
    </row>
    <row r="5" spans="1:9" x14ac:dyDescent="0.2">
      <c r="A5" s="91" t="s">
        <v>5</v>
      </c>
      <c r="B5" s="47"/>
      <c r="C5" s="48"/>
      <c r="D5" s="48"/>
      <c r="E5" s="49"/>
      <c r="F5" s="49"/>
      <c r="G5" s="50"/>
      <c r="H5" s="50"/>
      <c r="I5" s="51"/>
    </row>
    <row r="6" spans="1:9" x14ac:dyDescent="0.2">
      <c r="A6" s="99" t="s">
        <v>29</v>
      </c>
      <c r="B6" s="78"/>
      <c r="C6" s="79" t="s">
        <v>4</v>
      </c>
      <c r="D6" s="79" t="s">
        <v>8</v>
      </c>
      <c r="E6" s="79"/>
      <c r="F6" s="79"/>
      <c r="G6" s="80"/>
      <c r="H6" s="80"/>
      <c r="I6" s="81"/>
    </row>
    <row r="7" spans="1:9" x14ac:dyDescent="0.2">
      <c r="A7" s="100" t="s">
        <v>30</v>
      </c>
      <c r="B7" s="72"/>
      <c r="C7" s="24" t="s">
        <v>20</v>
      </c>
      <c r="D7" s="24" t="s">
        <v>8</v>
      </c>
      <c r="E7" s="24"/>
      <c r="F7" s="24"/>
      <c r="G7" s="12"/>
      <c r="H7" s="12"/>
      <c r="I7" s="13"/>
    </row>
    <row r="8" spans="1:9" x14ac:dyDescent="0.2">
      <c r="A8" s="100" t="s">
        <v>171</v>
      </c>
      <c r="B8" s="72"/>
      <c r="C8" s="24" t="s">
        <v>18</v>
      </c>
      <c r="D8" s="24" t="s">
        <v>8</v>
      </c>
      <c r="E8" s="83"/>
      <c r="F8" s="83"/>
      <c r="G8" s="84"/>
      <c r="H8" s="84"/>
      <c r="I8" s="85"/>
    </row>
    <row r="9" spans="1:9" x14ac:dyDescent="0.2">
      <c r="A9" s="100" t="s">
        <v>41</v>
      </c>
      <c r="B9" s="72"/>
      <c r="C9" s="24" t="s">
        <v>31</v>
      </c>
      <c r="D9" s="24" t="s">
        <v>8</v>
      </c>
      <c r="E9" s="83"/>
      <c r="F9" s="83"/>
      <c r="G9" s="84"/>
      <c r="H9" s="84"/>
      <c r="I9" s="85"/>
    </row>
    <row r="10" spans="1:9" x14ac:dyDescent="0.2">
      <c r="A10" s="100" t="s">
        <v>42</v>
      </c>
      <c r="B10" s="72"/>
      <c r="C10" s="24" t="s">
        <v>32</v>
      </c>
      <c r="D10" s="24" t="s">
        <v>8</v>
      </c>
      <c r="E10" s="83"/>
      <c r="F10" s="83"/>
      <c r="G10" s="84"/>
      <c r="H10" s="84"/>
      <c r="I10" s="85"/>
    </row>
    <row r="11" spans="1:9" x14ac:dyDescent="0.2">
      <c r="A11" s="100" t="s">
        <v>43</v>
      </c>
      <c r="B11" s="72"/>
      <c r="C11" s="24" t="s">
        <v>33</v>
      </c>
      <c r="D11" s="24" t="s">
        <v>8</v>
      </c>
      <c r="E11" s="83"/>
      <c r="F11" s="83"/>
      <c r="G11" s="84"/>
      <c r="H11" s="84"/>
      <c r="I11" s="85"/>
    </row>
    <row r="12" spans="1:9" x14ac:dyDescent="0.2">
      <c r="A12" s="100" t="s">
        <v>44</v>
      </c>
      <c r="B12" s="72"/>
      <c r="C12" s="24" t="s">
        <v>34</v>
      </c>
      <c r="D12" s="24" t="s">
        <v>8</v>
      </c>
      <c r="E12" s="83"/>
      <c r="F12" s="83"/>
      <c r="G12" s="84"/>
      <c r="H12" s="84"/>
      <c r="I12" s="85"/>
    </row>
    <row r="13" spans="1:9" x14ac:dyDescent="0.2">
      <c r="A13" s="100" t="s">
        <v>45</v>
      </c>
      <c r="B13" s="72"/>
      <c r="C13" s="24" t="s">
        <v>35</v>
      </c>
      <c r="D13" s="24" t="s">
        <v>8</v>
      </c>
      <c r="E13" s="83"/>
      <c r="F13" s="83"/>
      <c r="G13" s="84"/>
      <c r="H13" s="84"/>
      <c r="I13" s="85"/>
    </row>
    <row r="14" spans="1:9" x14ac:dyDescent="0.2">
      <c r="A14" s="100" t="s">
        <v>46</v>
      </c>
      <c r="B14" s="72"/>
      <c r="C14" s="24" t="s">
        <v>36</v>
      </c>
      <c r="D14" s="24" t="s">
        <v>8</v>
      </c>
      <c r="E14" s="83"/>
      <c r="F14" s="83"/>
      <c r="G14" s="84"/>
      <c r="H14" s="84"/>
      <c r="I14" s="85"/>
    </row>
    <row r="15" spans="1:9" x14ac:dyDescent="0.2">
      <c r="A15" s="101"/>
      <c r="B15" s="82"/>
      <c r="C15" s="83"/>
      <c r="D15" s="83"/>
      <c r="E15" s="83"/>
      <c r="F15" s="83"/>
      <c r="G15" s="84"/>
      <c r="H15" s="84"/>
      <c r="I15" s="85"/>
    </row>
    <row r="16" spans="1:9" x14ac:dyDescent="0.2">
      <c r="A16" s="91" t="s">
        <v>225</v>
      </c>
      <c r="B16" s="47"/>
      <c r="C16" s="48"/>
      <c r="D16" s="48"/>
      <c r="E16" s="49"/>
      <c r="F16" s="49"/>
      <c r="G16" s="50"/>
      <c r="H16" s="50"/>
      <c r="I16" s="51"/>
    </row>
    <row r="17" spans="1:9" x14ac:dyDescent="0.2">
      <c r="A17" s="205" t="s">
        <v>182</v>
      </c>
      <c r="B17" s="206"/>
      <c r="C17" s="207"/>
      <c r="D17" s="207"/>
      <c r="E17" s="207" t="s">
        <v>15</v>
      </c>
      <c r="F17" s="207"/>
      <c r="G17" s="133"/>
      <c r="H17" s="133"/>
      <c r="I17" s="134"/>
    </row>
    <row r="18" spans="1:9" x14ac:dyDescent="0.2">
      <c r="A18" s="91" t="s">
        <v>1</v>
      </c>
      <c r="B18" s="47"/>
      <c r="C18" s="50"/>
      <c r="D18" s="50"/>
      <c r="E18" s="51"/>
      <c r="F18" s="51"/>
      <c r="G18" s="50"/>
      <c r="H18" s="50"/>
      <c r="I18" s="51"/>
    </row>
    <row r="19" spans="1:9" x14ac:dyDescent="0.2">
      <c r="A19" s="102" t="s">
        <v>47</v>
      </c>
      <c r="B19" s="86"/>
      <c r="C19" s="80"/>
      <c r="D19" s="80"/>
      <c r="E19" s="81"/>
      <c r="F19" s="81" t="s">
        <v>11</v>
      </c>
      <c r="G19" s="81"/>
      <c r="H19" s="80"/>
      <c r="I19" s="81"/>
    </row>
    <row r="20" spans="1:9" x14ac:dyDescent="0.2">
      <c r="A20" s="103" t="s">
        <v>48</v>
      </c>
      <c r="B20" s="73"/>
      <c r="C20" s="25"/>
      <c r="D20" s="25"/>
      <c r="E20" s="26"/>
      <c r="F20" s="13" t="s">
        <v>13</v>
      </c>
      <c r="G20" s="13"/>
      <c r="H20" s="25"/>
      <c r="I20" s="26"/>
    </row>
    <row r="21" spans="1:9" x14ac:dyDescent="0.2">
      <c r="A21" s="103" t="s">
        <v>49</v>
      </c>
      <c r="B21" s="73"/>
      <c r="C21" s="25"/>
      <c r="D21" s="25"/>
      <c r="E21" s="26"/>
      <c r="F21" s="13" t="s">
        <v>12</v>
      </c>
      <c r="G21" s="13"/>
      <c r="H21" s="25"/>
      <c r="I21" s="26"/>
    </row>
    <row r="22" spans="1:9" x14ac:dyDescent="0.2">
      <c r="A22" s="103" t="s">
        <v>50</v>
      </c>
      <c r="B22" s="73"/>
      <c r="C22" s="25"/>
      <c r="D22" s="25"/>
      <c r="E22" s="26"/>
      <c r="F22" s="13" t="s">
        <v>10</v>
      </c>
      <c r="G22" s="13"/>
      <c r="H22" s="25"/>
      <c r="I22" s="26"/>
    </row>
    <row r="23" spans="1:9" x14ac:dyDescent="0.2">
      <c r="A23" s="205"/>
      <c r="B23" s="206"/>
      <c r="C23" s="207"/>
      <c r="D23" s="207"/>
      <c r="E23" s="207"/>
      <c r="F23" s="207"/>
      <c r="G23" s="133"/>
      <c r="H23" s="133"/>
      <c r="I23" s="134"/>
    </row>
    <row r="24" spans="1:9" x14ac:dyDescent="0.2">
      <c r="A24" s="91" t="s">
        <v>6</v>
      </c>
      <c r="B24" s="47"/>
      <c r="C24" s="50"/>
      <c r="D24" s="50"/>
      <c r="E24" s="51"/>
      <c r="F24" s="51"/>
      <c r="G24" s="50"/>
      <c r="H24" s="50"/>
      <c r="I24" s="51"/>
    </row>
    <row r="25" spans="1:9" x14ac:dyDescent="0.2">
      <c r="A25" s="102" t="s">
        <v>7</v>
      </c>
      <c r="B25" s="86"/>
      <c r="C25" s="80"/>
      <c r="D25" s="80"/>
      <c r="E25" s="81"/>
      <c r="F25" s="81"/>
      <c r="G25" s="81">
        <v>0</v>
      </c>
      <c r="H25" s="80"/>
      <c r="I25" s="81"/>
    </row>
    <row r="26" spans="1:9" x14ac:dyDescent="0.2">
      <c r="A26" s="103" t="s">
        <v>22</v>
      </c>
      <c r="B26" s="73"/>
      <c r="C26" s="25"/>
      <c r="D26" s="25"/>
      <c r="E26" s="26"/>
      <c r="F26" s="26"/>
      <c r="G26" s="13">
        <v>2</v>
      </c>
      <c r="H26" s="25"/>
      <c r="I26" s="26"/>
    </row>
    <row r="27" spans="1:9" x14ac:dyDescent="0.2">
      <c r="A27" s="103" t="s">
        <v>21</v>
      </c>
      <c r="B27" s="73"/>
      <c r="C27" s="25"/>
      <c r="D27" s="25"/>
      <c r="E27" s="26"/>
      <c r="F27" s="26"/>
      <c r="G27" s="13">
        <v>4</v>
      </c>
      <c r="H27" s="25"/>
      <c r="I27" s="26"/>
    </row>
    <row r="28" spans="1:9" x14ac:dyDescent="0.2">
      <c r="A28" s="104"/>
      <c r="B28" s="87"/>
      <c r="C28" s="88"/>
      <c r="D28" s="88"/>
      <c r="E28" s="89"/>
      <c r="F28" s="89"/>
      <c r="G28" s="85"/>
      <c r="H28" s="88"/>
      <c r="I28" s="89"/>
    </row>
    <row r="29" spans="1:9" x14ac:dyDescent="0.2">
      <c r="A29" s="91" t="s">
        <v>23</v>
      </c>
      <c r="B29" s="47"/>
      <c r="C29" s="50"/>
      <c r="D29" s="50"/>
      <c r="E29" s="51"/>
      <c r="F29" s="51"/>
      <c r="G29" s="50"/>
      <c r="H29" s="50"/>
      <c r="I29" s="51"/>
    </row>
    <row r="30" spans="1:9" x14ac:dyDescent="0.2">
      <c r="A30" s="102" t="s">
        <v>24</v>
      </c>
      <c r="B30" s="86"/>
      <c r="C30" s="80"/>
      <c r="D30" s="80"/>
      <c r="E30" s="81"/>
      <c r="F30" s="81"/>
      <c r="G30" s="80"/>
      <c r="H30" s="81">
        <v>0</v>
      </c>
      <c r="I30" s="81"/>
    </row>
    <row r="31" spans="1:9" x14ac:dyDescent="0.2">
      <c r="A31" s="104"/>
      <c r="B31" s="90"/>
      <c r="C31" s="84"/>
      <c r="D31" s="84"/>
      <c r="E31" s="85"/>
      <c r="F31" s="85"/>
      <c r="G31" s="84"/>
      <c r="H31" s="85"/>
      <c r="I31" s="85"/>
    </row>
    <row r="32" spans="1:9" x14ac:dyDescent="0.2">
      <c r="A32" s="91" t="s">
        <v>25</v>
      </c>
      <c r="B32" s="58"/>
      <c r="C32" s="59"/>
      <c r="D32" s="59"/>
      <c r="E32" s="60"/>
      <c r="F32" s="60"/>
      <c r="G32" s="59"/>
      <c r="H32" s="59"/>
      <c r="I32" s="60"/>
    </row>
    <row r="33" spans="1:9" x14ac:dyDescent="0.2">
      <c r="A33" s="102" t="s">
        <v>26</v>
      </c>
      <c r="B33" s="86"/>
      <c r="C33" s="80"/>
      <c r="D33" s="80"/>
      <c r="E33" s="81"/>
      <c r="F33" s="81"/>
      <c r="G33" s="80"/>
      <c r="H33" s="80"/>
      <c r="I33" s="81">
        <v>0</v>
      </c>
    </row>
    <row r="34" spans="1:9" x14ac:dyDescent="0.2">
      <c r="A34" s="103" t="s">
        <v>27</v>
      </c>
      <c r="B34" s="14"/>
      <c r="C34" s="12"/>
      <c r="D34" s="12"/>
      <c r="E34" s="13"/>
      <c r="F34" s="13"/>
      <c r="G34" s="12"/>
      <c r="H34" s="12"/>
      <c r="I34" s="13" t="s">
        <v>2</v>
      </c>
    </row>
    <row r="35" spans="1:9" x14ac:dyDescent="0.2">
      <c r="A35" s="103"/>
      <c r="B35" s="14"/>
      <c r="C35" s="12"/>
      <c r="D35" s="12"/>
      <c r="E35" s="13"/>
      <c r="F35" s="13"/>
      <c r="G35" s="12"/>
      <c r="H35" s="12"/>
      <c r="I35" s="13"/>
    </row>
    <row r="36" spans="1:9" ht="13.5" thickBot="1" x14ac:dyDescent="0.25">
      <c r="A36" s="109"/>
      <c r="B36" s="110"/>
      <c r="C36" s="111"/>
      <c r="D36" s="111"/>
      <c r="E36" s="112"/>
      <c r="F36" s="112"/>
      <c r="G36" s="111"/>
      <c r="H36" s="111"/>
      <c r="I36" s="112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1" t="s">
        <v>0</v>
      </c>
      <c r="B1" s="132" t="s">
        <v>246</v>
      </c>
      <c r="C1" s="132" t="s">
        <v>137</v>
      </c>
      <c r="D1" s="124" t="s">
        <v>9</v>
      </c>
      <c r="E1" s="124" t="s">
        <v>3</v>
      </c>
      <c r="F1" s="268" t="s">
        <v>136</v>
      </c>
      <c r="G1" s="124"/>
    </row>
    <row r="2" spans="1:7" x14ac:dyDescent="0.2">
      <c r="A2" s="136" t="s">
        <v>138</v>
      </c>
      <c r="B2" s="129"/>
      <c r="C2" s="130"/>
      <c r="D2" s="129"/>
      <c r="E2" s="131"/>
      <c r="F2" s="130"/>
      <c r="G2" s="131"/>
    </row>
    <row r="3" spans="1:7" x14ac:dyDescent="0.2">
      <c r="A3" s="91" t="s">
        <v>139</v>
      </c>
      <c r="B3" s="49"/>
      <c r="C3" s="51"/>
      <c r="D3" s="49"/>
      <c r="E3" s="51"/>
      <c r="F3" s="51"/>
      <c r="G3" s="51"/>
    </row>
    <row r="4" spans="1:7" x14ac:dyDescent="0.2">
      <c r="A4" s="99" t="s">
        <v>140</v>
      </c>
      <c r="B4" s="79" t="s">
        <v>141</v>
      </c>
      <c r="C4" s="79"/>
      <c r="D4" s="259">
        <v>0</v>
      </c>
      <c r="E4" s="81"/>
      <c r="F4" s="79" t="s">
        <v>136</v>
      </c>
      <c r="G4" s="81"/>
    </row>
    <row r="5" spans="1:7" x14ac:dyDescent="0.2">
      <c r="A5" s="100" t="s">
        <v>142</v>
      </c>
      <c r="B5" s="24" t="s">
        <v>143</v>
      </c>
      <c r="C5" s="24"/>
      <c r="D5" s="260">
        <v>0</v>
      </c>
      <c r="E5" s="13"/>
      <c r="F5" s="24" t="s">
        <v>136</v>
      </c>
      <c r="G5" s="13"/>
    </row>
    <row r="6" spans="1:7" x14ac:dyDescent="0.2">
      <c r="A6" s="91" t="s">
        <v>37</v>
      </c>
      <c r="B6" s="49"/>
      <c r="C6" s="51"/>
      <c r="D6" s="51"/>
      <c r="E6" s="51"/>
      <c r="F6" s="128"/>
      <c r="G6" s="51"/>
    </row>
    <row r="7" spans="1:7" x14ac:dyDescent="0.2">
      <c r="A7" s="99" t="s">
        <v>38</v>
      </c>
      <c r="B7" s="81" t="s">
        <v>215</v>
      </c>
      <c r="C7" s="81">
        <v>211</v>
      </c>
      <c r="D7" s="81">
        <v>0</v>
      </c>
      <c r="E7" s="81"/>
      <c r="F7" s="79" t="s">
        <v>136</v>
      </c>
      <c r="G7" s="81"/>
    </row>
    <row r="8" spans="1:7" x14ac:dyDescent="0.2">
      <c r="A8" s="100" t="s">
        <v>39</v>
      </c>
      <c r="B8" s="81" t="s">
        <v>215</v>
      </c>
      <c r="C8" s="13">
        <v>111</v>
      </c>
      <c r="D8" s="13">
        <v>0</v>
      </c>
      <c r="E8" s="13"/>
      <c r="F8" s="24" t="s">
        <v>136</v>
      </c>
      <c r="G8" s="13"/>
    </row>
    <row r="9" spans="1:7" x14ac:dyDescent="0.2">
      <c r="A9" s="100" t="s">
        <v>40</v>
      </c>
      <c r="B9" s="81" t="s">
        <v>215</v>
      </c>
      <c r="C9" s="13">
        <v>221</v>
      </c>
      <c r="D9" s="13">
        <v>0</v>
      </c>
      <c r="E9" s="13"/>
      <c r="F9" s="24" t="s">
        <v>136</v>
      </c>
      <c r="G9" s="13"/>
    </row>
    <row r="10" spans="1:7" x14ac:dyDescent="0.2">
      <c r="A10" s="100" t="s">
        <v>41</v>
      </c>
      <c r="B10" s="13" t="s">
        <v>152</v>
      </c>
      <c r="C10" s="13" t="s">
        <v>144</v>
      </c>
      <c r="D10" s="13">
        <v>0</v>
      </c>
      <c r="E10" s="13"/>
      <c r="F10" s="24" t="s">
        <v>136</v>
      </c>
      <c r="G10" s="13"/>
    </row>
    <row r="11" spans="1:7" x14ac:dyDescent="0.2">
      <c r="A11" s="100" t="s">
        <v>42</v>
      </c>
      <c r="B11" s="13" t="s">
        <v>152</v>
      </c>
      <c r="C11" s="13" t="s">
        <v>145</v>
      </c>
      <c r="D11" s="13">
        <v>0</v>
      </c>
      <c r="E11" s="13"/>
      <c r="F11" s="24" t="s">
        <v>136</v>
      </c>
      <c r="G11" s="13"/>
    </row>
    <row r="12" spans="1:7" x14ac:dyDescent="0.2">
      <c r="A12" s="100" t="s">
        <v>43</v>
      </c>
      <c r="B12" s="13" t="s">
        <v>152</v>
      </c>
      <c r="C12" s="13" t="s">
        <v>146</v>
      </c>
      <c r="D12" s="13">
        <v>0</v>
      </c>
      <c r="E12" s="13"/>
      <c r="F12" s="24" t="s">
        <v>136</v>
      </c>
      <c r="G12" s="13"/>
    </row>
    <row r="13" spans="1:7" x14ac:dyDescent="0.2">
      <c r="A13" s="100" t="s">
        <v>44</v>
      </c>
      <c r="B13" s="13" t="s">
        <v>152</v>
      </c>
      <c r="C13" s="13" t="s">
        <v>147</v>
      </c>
      <c r="D13" s="13">
        <v>0</v>
      </c>
      <c r="E13" s="13"/>
      <c r="F13" s="24" t="s">
        <v>136</v>
      </c>
      <c r="G13" s="26"/>
    </row>
    <row r="14" spans="1:7" x14ac:dyDescent="0.2">
      <c r="A14" s="100" t="s">
        <v>45</v>
      </c>
      <c r="B14" s="13" t="s">
        <v>152</v>
      </c>
      <c r="C14" s="13" t="s">
        <v>148</v>
      </c>
      <c r="D14" s="13">
        <v>0</v>
      </c>
      <c r="E14" s="13"/>
      <c r="F14" s="24" t="s">
        <v>136</v>
      </c>
      <c r="G14" s="26"/>
    </row>
    <row r="15" spans="1:7" x14ac:dyDescent="0.2">
      <c r="A15" s="100" t="s">
        <v>46</v>
      </c>
      <c r="B15" s="13" t="s">
        <v>152</v>
      </c>
      <c r="C15" s="13" t="s">
        <v>149</v>
      </c>
      <c r="D15" s="13">
        <v>0</v>
      </c>
      <c r="E15" s="13"/>
      <c r="F15" s="24" t="s">
        <v>136</v>
      </c>
      <c r="G15" s="26"/>
    </row>
    <row r="16" spans="1:7" x14ac:dyDescent="0.2">
      <c r="A16" s="91" t="s">
        <v>150</v>
      </c>
      <c r="B16" s="49"/>
      <c r="C16" s="51"/>
      <c r="D16" s="51"/>
      <c r="E16" s="51"/>
      <c r="F16" s="128"/>
      <c r="G16" s="51"/>
    </row>
    <row r="17" spans="1:7" x14ac:dyDescent="0.2">
      <c r="A17" s="102" t="s">
        <v>151</v>
      </c>
      <c r="B17" s="81" t="s">
        <v>152</v>
      </c>
      <c r="C17" s="81"/>
      <c r="D17" s="81">
        <v>0</v>
      </c>
      <c r="E17" s="81" t="s">
        <v>11</v>
      </c>
      <c r="F17" s="79" t="s">
        <v>136</v>
      </c>
      <c r="G17" s="81"/>
    </row>
    <row r="18" spans="1:7" x14ac:dyDescent="0.2">
      <c r="A18" s="103" t="s">
        <v>48</v>
      </c>
      <c r="B18" s="13" t="s">
        <v>152</v>
      </c>
      <c r="C18" s="13"/>
      <c r="D18" s="13">
        <v>0</v>
      </c>
      <c r="E18" s="13" t="s">
        <v>13</v>
      </c>
      <c r="F18" s="24" t="s">
        <v>136</v>
      </c>
      <c r="G18" s="13"/>
    </row>
    <row r="19" spans="1:7" x14ac:dyDescent="0.2">
      <c r="A19" s="103" t="s">
        <v>49</v>
      </c>
      <c r="B19" s="13" t="s">
        <v>152</v>
      </c>
      <c r="C19" s="13"/>
      <c r="D19" s="13">
        <v>0</v>
      </c>
      <c r="E19" s="13" t="s">
        <v>12</v>
      </c>
      <c r="F19" s="24" t="s">
        <v>136</v>
      </c>
      <c r="G19" s="13"/>
    </row>
    <row r="20" spans="1:7" x14ac:dyDescent="0.2">
      <c r="A20" s="103" t="s">
        <v>50</v>
      </c>
      <c r="B20" s="13" t="s">
        <v>152</v>
      </c>
      <c r="C20" s="13"/>
      <c r="D20" s="13">
        <v>0</v>
      </c>
      <c r="E20" s="13" t="s">
        <v>10</v>
      </c>
      <c r="F20" s="24" t="s">
        <v>136</v>
      </c>
      <c r="G20" s="13"/>
    </row>
    <row r="21" spans="1:7" x14ac:dyDescent="0.2">
      <c r="A21" s="100" t="s">
        <v>153</v>
      </c>
      <c r="B21" s="13" t="s">
        <v>154</v>
      </c>
      <c r="C21" s="26"/>
      <c r="D21" s="13">
        <v>0</v>
      </c>
      <c r="E21" s="13" t="s">
        <v>115</v>
      </c>
      <c r="F21" s="24" t="s">
        <v>136</v>
      </c>
      <c r="G21" s="26"/>
    </row>
    <row r="22" spans="1:7" x14ac:dyDescent="0.2">
      <c r="A22" s="100" t="s">
        <v>155</v>
      </c>
      <c r="B22" s="13" t="s">
        <v>156</v>
      </c>
      <c r="C22" s="26"/>
      <c r="D22" s="13">
        <v>0</v>
      </c>
      <c r="E22" s="13" t="s">
        <v>11</v>
      </c>
      <c r="F22" s="24" t="s">
        <v>136</v>
      </c>
      <c r="G22" s="12"/>
    </row>
    <row r="23" spans="1:7" x14ac:dyDescent="0.2">
      <c r="A23" s="49"/>
      <c r="B23" s="51"/>
      <c r="C23" s="49"/>
      <c r="D23" s="51"/>
      <c r="E23" s="49"/>
      <c r="F23" s="51"/>
      <c r="G23" s="51"/>
    </row>
    <row r="24" spans="1:7" x14ac:dyDescent="0.2">
      <c r="A24" s="121" t="s">
        <v>0</v>
      </c>
      <c r="B24" s="132" t="s">
        <v>159</v>
      </c>
      <c r="C24" s="132">
        <v>0</v>
      </c>
      <c r="D24" s="124" t="s">
        <v>3</v>
      </c>
      <c r="E24" s="256">
        <v>0</v>
      </c>
      <c r="F24" s="268" t="s">
        <v>136</v>
      </c>
      <c r="G24" s="124"/>
    </row>
    <row r="25" spans="1:7" x14ac:dyDescent="0.2">
      <c r="A25" s="137" t="s">
        <v>160</v>
      </c>
      <c r="B25" s="133"/>
      <c r="C25" s="133"/>
      <c r="D25" s="133"/>
      <c r="E25" s="134"/>
      <c r="F25" s="134"/>
      <c r="G25" s="133"/>
    </row>
    <row r="26" spans="1:7" x14ac:dyDescent="0.2">
      <c r="A26" s="91" t="s">
        <v>161</v>
      </c>
      <c r="B26" s="49"/>
      <c r="C26" s="51"/>
      <c r="D26" s="51"/>
      <c r="E26" s="51"/>
      <c r="F26" s="51"/>
      <c r="G26" s="51"/>
    </row>
    <row r="27" spans="1:7" x14ac:dyDescent="0.2">
      <c r="A27" s="99" t="s">
        <v>162</v>
      </c>
      <c r="B27" s="81" t="s">
        <v>159</v>
      </c>
      <c r="C27" s="81">
        <v>0</v>
      </c>
      <c r="D27" s="81" t="s">
        <v>13</v>
      </c>
      <c r="E27" s="81">
        <v>0</v>
      </c>
      <c r="F27" s="79" t="s">
        <v>136</v>
      </c>
      <c r="G27" s="81"/>
    </row>
    <row r="28" spans="1:7" x14ac:dyDescent="0.2">
      <c r="A28" s="100" t="s">
        <v>163</v>
      </c>
      <c r="B28" s="13" t="s">
        <v>159</v>
      </c>
      <c r="C28" s="13">
        <v>0</v>
      </c>
      <c r="D28" s="13" t="s">
        <v>12</v>
      </c>
      <c r="E28" s="13">
        <v>0</v>
      </c>
      <c r="F28" s="24" t="s">
        <v>136</v>
      </c>
      <c r="G28" s="13"/>
    </row>
    <row r="29" spans="1:7" x14ac:dyDescent="0.2">
      <c r="A29" s="93" t="s">
        <v>164</v>
      </c>
      <c r="B29" s="17" t="s">
        <v>159</v>
      </c>
      <c r="C29" s="17">
        <v>0</v>
      </c>
      <c r="D29" s="17" t="s">
        <v>10</v>
      </c>
      <c r="E29" s="17">
        <v>0</v>
      </c>
      <c r="F29" s="19" t="s">
        <v>136</v>
      </c>
      <c r="G29" s="17"/>
    </row>
    <row r="30" spans="1:7" x14ac:dyDescent="0.2">
      <c r="A30" s="93" t="s">
        <v>165</v>
      </c>
      <c r="B30" s="17" t="s">
        <v>159</v>
      </c>
      <c r="C30" s="17">
        <v>0</v>
      </c>
      <c r="D30" s="17" t="s">
        <v>115</v>
      </c>
      <c r="E30" s="17">
        <v>0</v>
      </c>
      <c r="F30" s="19" t="s">
        <v>136</v>
      </c>
      <c r="G30" s="17"/>
    </row>
    <row r="31" spans="1:7" x14ac:dyDescent="0.2">
      <c r="A31" s="93" t="s">
        <v>166</v>
      </c>
      <c r="B31" s="17" t="s">
        <v>159</v>
      </c>
      <c r="C31" s="17">
        <v>0</v>
      </c>
      <c r="D31" s="17" t="s">
        <v>14</v>
      </c>
      <c r="E31" s="17">
        <v>0</v>
      </c>
      <c r="F31" s="19" t="s">
        <v>136</v>
      </c>
      <c r="G31" s="17"/>
    </row>
    <row r="32" spans="1:7" x14ac:dyDescent="0.2">
      <c r="A32" s="93" t="s">
        <v>167</v>
      </c>
      <c r="B32" s="17" t="s">
        <v>159</v>
      </c>
      <c r="C32" s="17">
        <v>0</v>
      </c>
      <c r="D32" s="17" t="s">
        <v>157</v>
      </c>
      <c r="E32" s="17">
        <v>0</v>
      </c>
      <c r="F32" s="19" t="s">
        <v>136</v>
      </c>
      <c r="G32" s="17"/>
    </row>
    <row r="33" spans="1:7" x14ac:dyDescent="0.2">
      <c r="A33" s="93" t="s">
        <v>168</v>
      </c>
      <c r="B33" s="17" t="s">
        <v>159</v>
      </c>
      <c r="C33" s="17" t="s">
        <v>169</v>
      </c>
      <c r="D33" s="17">
        <v>0</v>
      </c>
      <c r="E33" s="17">
        <v>0</v>
      </c>
      <c r="F33" s="19" t="s">
        <v>170</v>
      </c>
      <c r="G33" s="17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8" t="s">
        <v>0</v>
      </c>
      <c r="B1" s="140" t="s">
        <v>73</v>
      </c>
      <c r="C1" s="141" t="s">
        <v>81</v>
      </c>
      <c r="D1" s="141" t="s">
        <v>3</v>
      </c>
      <c r="E1" s="120" t="s">
        <v>81</v>
      </c>
      <c r="F1" s="119" t="s">
        <v>72</v>
      </c>
      <c r="G1" s="120" t="s">
        <v>81</v>
      </c>
      <c r="H1" s="120" t="s">
        <v>3</v>
      </c>
    </row>
    <row r="2" spans="1:8" x14ac:dyDescent="0.2">
      <c r="A2" s="155" t="s">
        <v>74</v>
      </c>
      <c r="B2" s="144"/>
      <c r="C2" s="47"/>
      <c r="D2" s="48"/>
      <c r="E2" s="48"/>
      <c r="F2" s="49"/>
      <c r="G2" s="50"/>
      <c r="H2" s="50"/>
    </row>
    <row r="3" spans="1:8" x14ac:dyDescent="0.2">
      <c r="A3" s="156" t="s">
        <v>75</v>
      </c>
      <c r="B3" s="143" t="s">
        <v>87</v>
      </c>
      <c r="C3" s="44"/>
      <c r="D3" s="45" t="s">
        <v>76</v>
      </c>
      <c r="E3" s="45"/>
      <c r="F3" s="45"/>
      <c r="G3" s="46"/>
      <c r="H3" s="46"/>
    </row>
    <row r="4" spans="1:8" x14ac:dyDescent="0.2">
      <c r="A4" s="157" t="s">
        <v>77</v>
      </c>
      <c r="B4" s="27" t="s">
        <v>87</v>
      </c>
      <c r="C4" s="18"/>
      <c r="D4" s="19" t="s">
        <v>78</v>
      </c>
      <c r="E4" s="19"/>
      <c r="F4" s="19"/>
      <c r="G4" s="20"/>
      <c r="H4" s="20"/>
    </row>
    <row r="5" spans="1:8" x14ac:dyDescent="0.2">
      <c r="A5" s="158" t="s">
        <v>79</v>
      </c>
      <c r="B5" s="145" t="s">
        <v>87</v>
      </c>
      <c r="C5" s="52"/>
      <c r="D5" s="35" t="s">
        <v>80</v>
      </c>
      <c r="E5" s="35"/>
      <c r="F5" s="35"/>
      <c r="G5" s="53"/>
      <c r="H5" s="53"/>
    </row>
    <row r="6" spans="1:8" x14ac:dyDescent="0.2">
      <c r="A6" s="155" t="s">
        <v>82</v>
      </c>
      <c r="B6" s="144"/>
      <c r="C6" s="47"/>
      <c r="D6" s="50"/>
      <c r="E6" s="50"/>
      <c r="F6" s="51"/>
      <c r="G6" s="50"/>
      <c r="H6" s="50"/>
    </row>
    <row r="7" spans="1:8" x14ac:dyDescent="0.2">
      <c r="A7" s="159" t="s">
        <v>83</v>
      </c>
      <c r="B7" s="30"/>
      <c r="C7" s="55"/>
      <c r="D7" s="46"/>
      <c r="E7" s="46"/>
      <c r="F7" s="32">
        <v>230</v>
      </c>
      <c r="G7" s="32"/>
      <c r="H7" s="46"/>
    </row>
    <row r="8" spans="1:8" x14ac:dyDescent="0.2">
      <c r="A8" s="160" t="s">
        <v>214</v>
      </c>
      <c r="B8" s="29"/>
      <c r="C8" s="21"/>
      <c r="D8" s="22"/>
      <c r="E8" s="22"/>
      <c r="F8" s="17" t="s">
        <v>84</v>
      </c>
      <c r="G8" s="17"/>
      <c r="H8" s="22"/>
    </row>
    <row r="9" spans="1:8" x14ac:dyDescent="0.2">
      <c r="A9" s="155" t="s">
        <v>85</v>
      </c>
      <c r="B9" s="144"/>
      <c r="C9" s="47"/>
      <c r="D9" s="50"/>
      <c r="E9" s="50"/>
      <c r="F9" s="51"/>
      <c r="G9" s="50"/>
      <c r="H9" s="50"/>
    </row>
    <row r="10" spans="1:8" x14ac:dyDescent="0.2">
      <c r="A10" s="159" t="s">
        <v>86</v>
      </c>
      <c r="B10" s="30"/>
      <c r="C10" s="55"/>
      <c r="D10" s="46"/>
      <c r="E10" s="46"/>
      <c r="F10" s="32"/>
      <c r="G10" s="46"/>
      <c r="H10" s="32" t="s">
        <v>15</v>
      </c>
    </row>
    <row r="11" spans="1:8" x14ac:dyDescent="0.2">
      <c r="A11" s="245"/>
      <c r="B11" s="246"/>
      <c r="C11" s="247"/>
      <c r="D11" s="248"/>
      <c r="E11" s="248"/>
      <c r="F11" s="249"/>
      <c r="G11" s="248"/>
      <c r="H11" s="249"/>
    </row>
    <row r="12" spans="1:8" x14ac:dyDescent="0.2">
      <c r="A12" s="118" t="s">
        <v>0</v>
      </c>
      <c r="B12" s="140" t="s">
        <v>88</v>
      </c>
      <c r="C12" s="141"/>
      <c r="D12" s="141" t="s">
        <v>3</v>
      </c>
      <c r="E12" s="120" t="s">
        <v>81</v>
      </c>
      <c r="F12" s="120" t="s">
        <v>92</v>
      </c>
      <c r="G12" s="120" t="s">
        <v>81</v>
      </c>
      <c r="H12" s="120" t="s">
        <v>72</v>
      </c>
    </row>
    <row r="13" spans="1:8" x14ac:dyDescent="0.2">
      <c r="A13" s="162" t="s">
        <v>110</v>
      </c>
      <c r="B13" s="142"/>
      <c r="C13" s="40"/>
      <c r="D13" s="41"/>
      <c r="E13" s="41"/>
      <c r="F13" s="42"/>
      <c r="G13" s="43"/>
      <c r="H13" s="43"/>
    </row>
    <row r="14" spans="1:8" x14ac:dyDescent="0.2">
      <c r="A14" s="155" t="s">
        <v>89</v>
      </c>
      <c r="B14" s="144"/>
      <c r="C14" s="47"/>
      <c r="D14" s="48"/>
      <c r="E14" s="48"/>
      <c r="F14" s="49"/>
      <c r="G14" s="50"/>
      <c r="H14" s="50"/>
    </row>
    <row r="15" spans="1:8" x14ac:dyDescent="0.2">
      <c r="A15" s="156" t="s">
        <v>90</v>
      </c>
      <c r="B15" s="30" t="s">
        <v>98</v>
      </c>
      <c r="C15" s="44"/>
      <c r="D15" s="255">
        <v>1</v>
      </c>
      <c r="E15" s="45"/>
      <c r="F15" s="45"/>
      <c r="G15" s="46"/>
      <c r="H15" s="46"/>
    </row>
    <row r="16" spans="1:8" x14ac:dyDescent="0.2">
      <c r="A16" s="157" t="s">
        <v>91</v>
      </c>
      <c r="B16" s="28" t="s">
        <v>98</v>
      </c>
      <c r="C16" s="18"/>
      <c r="D16" s="267">
        <v>2</v>
      </c>
      <c r="E16" s="19"/>
      <c r="F16" s="19"/>
      <c r="G16" s="20"/>
      <c r="H16" s="20"/>
    </row>
    <row r="17" spans="1:8" x14ac:dyDescent="0.2">
      <c r="A17" s="155" t="s">
        <v>74</v>
      </c>
      <c r="B17" s="144"/>
      <c r="C17" s="47"/>
      <c r="D17" s="50"/>
      <c r="E17" s="50"/>
      <c r="F17" s="51"/>
      <c r="G17" s="50"/>
      <c r="H17" s="50"/>
    </row>
    <row r="18" spans="1:8" x14ac:dyDescent="0.2">
      <c r="A18" s="159" t="s">
        <v>93</v>
      </c>
      <c r="B18" s="30"/>
      <c r="C18" s="55"/>
      <c r="D18" s="46"/>
      <c r="E18" s="46"/>
      <c r="F18" s="32" t="s">
        <v>92</v>
      </c>
      <c r="G18" s="32"/>
      <c r="H18" s="46"/>
    </row>
    <row r="19" spans="1:8" x14ac:dyDescent="0.2">
      <c r="A19" s="155" t="s">
        <v>82</v>
      </c>
      <c r="B19" s="144"/>
      <c r="C19" s="47"/>
      <c r="D19" s="50"/>
      <c r="E19" s="50"/>
      <c r="F19" s="51"/>
      <c r="G19" s="50"/>
      <c r="H19" s="50"/>
    </row>
    <row r="20" spans="1:8" x14ac:dyDescent="0.2">
      <c r="A20" s="159" t="s">
        <v>83</v>
      </c>
      <c r="B20" s="30"/>
      <c r="C20" s="55"/>
      <c r="D20" s="46"/>
      <c r="E20" s="46"/>
      <c r="F20" s="32"/>
      <c r="G20" s="46"/>
      <c r="H20" s="32">
        <v>230</v>
      </c>
    </row>
    <row r="21" spans="1:8" x14ac:dyDescent="0.2">
      <c r="A21" s="160" t="s">
        <v>94</v>
      </c>
      <c r="B21" s="28"/>
      <c r="C21" s="16"/>
      <c r="D21" s="20"/>
      <c r="E21" s="20"/>
      <c r="F21" s="17"/>
      <c r="G21" s="20"/>
      <c r="H21" s="17">
        <v>12</v>
      </c>
    </row>
    <row r="22" spans="1:8" x14ac:dyDescent="0.2">
      <c r="A22" s="160" t="s">
        <v>95</v>
      </c>
      <c r="B22" s="28"/>
      <c r="C22" s="16"/>
      <c r="D22" s="20"/>
      <c r="E22" s="20"/>
      <c r="F22" s="17"/>
      <c r="G22" s="20"/>
      <c r="H22" s="17">
        <v>24</v>
      </c>
    </row>
    <row r="23" spans="1:8" x14ac:dyDescent="0.2">
      <c r="A23" s="245"/>
      <c r="B23" s="246"/>
      <c r="C23" s="247"/>
      <c r="D23" s="248"/>
      <c r="E23" s="248"/>
      <c r="F23" s="249"/>
      <c r="G23" s="248"/>
      <c r="H23" s="249"/>
    </row>
    <row r="24" spans="1:8" x14ac:dyDescent="0.2">
      <c r="A24" s="118" t="s">
        <v>0</v>
      </c>
      <c r="B24" s="140" t="s">
        <v>116</v>
      </c>
      <c r="C24" s="141" t="s">
        <v>81</v>
      </c>
      <c r="D24" s="141" t="s">
        <v>72</v>
      </c>
      <c r="E24" s="120" t="s">
        <v>81</v>
      </c>
      <c r="F24" s="120" t="s">
        <v>122</v>
      </c>
      <c r="G24" s="149"/>
      <c r="H24" s="150"/>
    </row>
    <row r="25" spans="1:8" x14ac:dyDescent="0.2">
      <c r="A25" s="162" t="s">
        <v>123</v>
      </c>
      <c r="B25" s="142"/>
      <c r="C25" s="42"/>
      <c r="D25" s="151"/>
      <c r="E25" s="151"/>
      <c r="F25" s="42"/>
      <c r="G25" s="40"/>
      <c r="H25" s="152"/>
    </row>
    <row r="26" spans="1:8" x14ac:dyDescent="0.2">
      <c r="A26" s="155" t="s">
        <v>117</v>
      </c>
      <c r="B26" s="144"/>
      <c r="C26" s="49"/>
      <c r="D26" s="51"/>
      <c r="E26" s="51"/>
      <c r="F26" s="51"/>
      <c r="G26" s="135"/>
      <c r="H26" s="154"/>
    </row>
    <row r="27" spans="1:8" x14ac:dyDescent="0.2">
      <c r="A27" s="159" t="s">
        <v>118</v>
      </c>
      <c r="B27" s="30" t="s">
        <v>133</v>
      </c>
      <c r="C27" s="32" t="s">
        <v>81</v>
      </c>
      <c r="D27" s="32" t="s">
        <v>119</v>
      </c>
      <c r="E27" s="32" t="s">
        <v>81</v>
      </c>
      <c r="F27" s="32" t="s">
        <v>122</v>
      </c>
      <c r="G27" s="153"/>
      <c r="H27" s="148"/>
    </row>
    <row r="28" spans="1:8" x14ac:dyDescent="0.2">
      <c r="A28" s="157" t="s">
        <v>120</v>
      </c>
      <c r="B28" s="28" t="s">
        <v>133</v>
      </c>
      <c r="C28" s="19" t="s">
        <v>81</v>
      </c>
      <c r="D28" s="19" t="s">
        <v>121</v>
      </c>
      <c r="E28" s="19" t="s">
        <v>81</v>
      </c>
      <c r="F28" s="19" t="s">
        <v>122</v>
      </c>
      <c r="G28" s="139"/>
      <c r="H28" s="138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8" t="s">
        <v>0</v>
      </c>
      <c r="B1" s="265" t="s">
        <v>96</v>
      </c>
      <c r="C1" s="265" t="s">
        <v>3</v>
      </c>
      <c r="D1" s="119" t="s">
        <v>3</v>
      </c>
      <c r="E1" s="119" t="s">
        <v>81</v>
      </c>
      <c r="F1" s="119" t="s">
        <v>109</v>
      </c>
      <c r="G1" s="119" t="s">
        <v>81</v>
      </c>
      <c r="H1" s="119" t="s">
        <v>72</v>
      </c>
    </row>
    <row r="2" spans="1:8" x14ac:dyDescent="0.2">
      <c r="A2" s="180" t="s">
        <v>110</v>
      </c>
      <c r="B2" s="40"/>
      <c r="C2" s="151"/>
      <c r="D2" s="42"/>
      <c r="E2" s="43"/>
      <c r="F2" s="43"/>
      <c r="G2" s="163"/>
      <c r="H2" s="163"/>
    </row>
    <row r="3" spans="1:8" x14ac:dyDescent="0.2">
      <c r="A3" s="155" t="s">
        <v>99</v>
      </c>
      <c r="B3" s="144"/>
      <c r="C3" s="51"/>
      <c r="D3" s="49"/>
      <c r="E3" s="51"/>
      <c r="F3" s="51"/>
      <c r="G3" s="165"/>
      <c r="H3" s="165"/>
    </row>
    <row r="4" spans="1:8" x14ac:dyDescent="0.2">
      <c r="A4" s="181" t="s">
        <v>97</v>
      </c>
      <c r="B4" s="166" t="s">
        <v>98</v>
      </c>
      <c r="C4" s="62"/>
      <c r="D4" s="62"/>
      <c r="E4" s="63"/>
      <c r="F4" s="63"/>
      <c r="G4" s="167"/>
      <c r="H4" s="167"/>
    </row>
    <row r="5" spans="1:8" x14ac:dyDescent="0.2">
      <c r="A5" s="181"/>
      <c r="B5" s="166"/>
      <c r="C5" s="62"/>
      <c r="D5" s="62"/>
      <c r="E5" s="63"/>
      <c r="F5" s="63"/>
      <c r="G5" s="167"/>
      <c r="H5" s="167"/>
    </row>
    <row r="6" spans="1:8" x14ac:dyDescent="0.2">
      <c r="A6" s="155" t="s">
        <v>100</v>
      </c>
      <c r="B6" s="144"/>
      <c r="C6" s="51"/>
      <c r="D6" s="51"/>
      <c r="E6" s="51"/>
      <c r="F6" s="51"/>
      <c r="G6" s="165"/>
      <c r="H6" s="165"/>
    </row>
    <row r="7" spans="1:8" x14ac:dyDescent="0.2">
      <c r="A7" s="159" t="s">
        <v>101</v>
      </c>
      <c r="B7" s="30"/>
      <c r="C7" s="32">
        <v>1</v>
      </c>
      <c r="D7" s="32"/>
      <c r="E7" s="32"/>
      <c r="F7" s="32"/>
      <c r="G7" s="164"/>
      <c r="H7" s="164"/>
    </row>
    <row r="8" spans="1:8" x14ac:dyDescent="0.2">
      <c r="A8" s="160" t="s">
        <v>102</v>
      </c>
      <c r="B8" s="28" t="s">
        <v>103</v>
      </c>
      <c r="C8" s="17">
        <v>2</v>
      </c>
      <c r="D8" s="17"/>
      <c r="E8" s="17"/>
      <c r="F8" s="23"/>
      <c r="G8" s="34"/>
      <c r="H8" s="34"/>
    </row>
    <row r="9" spans="1:8" x14ac:dyDescent="0.2">
      <c r="A9" s="161"/>
      <c r="B9" s="146"/>
      <c r="C9" s="56"/>
      <c r="D9" s="56"/>
      <c r="E9" s="54"/>
      <c r="F9" s="56"/>
      <c r="G9" s="168"/>
      <c r="H9" s="168"/>
    </row>
    <row r="10" spans="1:8" x14ac:dyDescent="0.2">
      <c r="A10" s="155" t="s">
        <v>104</v>
      </c>
      <c r="B10" s="144"/>
      <c r="C10" s="51"/>
      <c r="D10" s="51"/>
      <c r="E10" s="51"/>
      <c r="F10" s="51"/>
      <c r="G10" s="165"/>
      <c r="H10" s="165"/>
    </row>
    <row r="11" spans="1:8" x14ac:dyDescent="0.2">
      <c r="A11" s="159" t="s">
        <v>90</v>
      </c>
      <c r="B11" s="30" t="s">
        <v>107</v>
      </c>
      <c r="C11" s="32"/>
      <c r="D11" s="32">
        <v>1</v>
      </c>
      <c r="E11" s="32"/>
      <c r="F11" s="32"/>
      <c r="G11" s="164"/>
      <c r="H11" s="164"/>
    </row>
    <row r="12" spans="1:8" x14ac:dyDescent="0.2">
      <c r="A12" s="160" t="s">
        <v>91</v>
      </c>
      <c r="B12" s="28" t="s">
        <v>107</v>
      </c>
      <c r="C12" s="17"/>
      <c r="D12" s="17">
        <v>2</v>
      </c>
      <c r="E12" s="17"/>
      <c r="F12" s="17"/>
      <c r="G12" s="33"/>
      <c r="H12" s="33"/>
    </row>
    <row r="13" spans="1:8" x14ac:dyDescent="0.2">
      <c r="A13" s="160" t="s">
        <v>105</v>
      </c>
      <c r="B13" s="28" t="s">
        <v>106</v>
      </c>
      <c r="C13" s="36"/>
      <c r="D13" s="17">
        <v>3</v>
      </c>
      <c r="E13" s="177"/>
      <c r="F13" s="177"/>
      <c r="G13" s="178"/>
      <c r="H13" s="178"/>
    </row>
    <row r="14" spans="1:8" x14ac:dyDescent="0.2">
      <c r="A14" s="182"/>
      <c r="B14" s="169"/>
      <c r="C14" s="170"/>
      <c r="D14" s="63"/>
      <c r="E14" s="171"/>
      <c r="F14" s="171"/>
      <c r="G14" s="172"/>
      <c r="H14" s="172"/>
    </row>
    <row r="15" spans="1:8" x14ac:dyDescent="0.2">
      <c r="A15" s="155" t="s">
        <v>74</v>
      </c>
      <c r="B15" s="144"/>
      <c r="C15" s="51"/>
      <c r="D15" s="49"/>
      <c r="E15" s="51"/>
      <c r="F15" s="51"/>
      <c r="G15" s="165"/>
      <c r="H15" s="165"/>
    </row>
    <row r="16" spans="1:8" x14ac:dyDescent="0.2">
      <c r="A16" s="156" t="s">
        <v>108</v>
      </c>
      <c r="B16" s="143"/>
      <c r="C16" s="45"/>
      <c r="D16" s="45"/>
      <c r="E16" s="32"/>
      <c r="F16" s="32" t="s">
        <v>109</v>
      </c>
      <c r="G16" s="164"/>
      <c r="H16" s="164"/>
    </row>
    <row r="17" spans="1:8" x14ac:dyDescent="0.2">
      <c r="A17" s="181"/>
      <c r="B17" s="166"/>
      <c r="C17" s="62"/>
      <c r="D17" s="62"/>
      <c r="E17" s="63"/>
      <c r="F17" s="63"/>
      <c r="G17" s="167"/>
      <c r="H17" s="167"/>
    </row>
    <row r="18" spans="1:8" x14ac:dyDescent="0.2">
      <c r="A18" s="155" t="s">
        <v>82</v>
      </c>
      <c r="B18" s="47"/>
      <c r="C18" s="47"/>
      <c r="D18" s="50"/>
      <c r="E18" s="50"/>
      <c r="F18" s="51"/>
      <c r="G18" s="51"/>
      <c r="H18" s="50"/>
    </row>
    <row r="19" spans="1:8" x14ac:dyDescent="0.2">
      <c r="A19" s="159" t="s">
        <v>83</v>
      </c>
      <c r="B19" s="55"/>
      <c r="C19" s="55"/>
      <c r="D19" s="46"/>
      <c r="E19" s="46"/>
      <c r="F19" s="32"/>
      <c r="G19" s="32"/>
      <c r="H19" s="32">
        <v>230</v>
      </c>
    </row>
    <row r="20" spans="1:8" x14ac:dyDescent="0.2">
      <c r="A20" s="160" t="s">
        <v>94</v>
      </c>
      <c r="B20" s="16"/>
      <c r="C20" s="16"/>
      <c r="D20" s="20"/>
      <c r="E20" s="20"/>
      <c r="F20" s="17"/>
      <c r="G20" s="17"/>
      <c r="H20" s="17">
        <v>12</v>
      </c>
    </row>
    <row r="21" spans="1:8" x14ac:dyDescent="0.2">
      <c r="A21" s="160" t="s">
        <v>95</v>
      </c>
      <c r="B21" s="16"/>
      <c r="C21" s="16"/>
      <c r="D21" s="20"/>
      <c r="E21" s="20"/>
      <c r="F21" s="17"/>
      <c r="G21" s="17"/>
      <c r="H21" s="17">
        <v>24</v>
      </c>
    </row>
    <row r="22" spans="1:8" x14ac:dyDescent="0.2">
      <c r="A22" s="160"/>
      <c r="B22" s="28"/>
      <c r="C22" s="17"/>
      <c r="D22" s="17"/>
      <c r="E22" s="17"/>
      <c r="F22" s="17"/>
      <c r="G22" s="33"/>
      <c r="H22" s="33"/>
    </row>
    <row r="23" spans="1:8" x14ac:dyDescent="0.2">
      <c r="A23" s="245"/>
      <c r="B23" s="246"/>
      <c r="C23" s="249"/>
      <c r="D23" s="249"/>
      <c r="E23" s="249"/>
      <c r="F23" s="249"/>
      <c r="G23" s="250"/>
      <c r="H23" s="250"/>
    </row>
    <row r="24" spans="1:8" x14ac:dyDescent="0.2">
      <c r="A24" s="118" t="s">
        <v>0</v>
      </c>
      <c r="B24" s="264" t="s">
        <v>125</v>
      </c>
      <c r="C24" s="265" t="s">
        <v>81</v>
      </c>
      <c r="D24" s="265" t="s">
        <v>72</v>
      </c>
      <c r="E24" s="119" t="s">
        <v>81</v>
      </c>
      <c r="F24" s="119" t="s">
        <v>126</v>
      </c>
      <c r="G24" s="179" t="s">
        <v>3</v>
      </c>
      <c r="H24" s="266"/>
    </row>
    <row r="25" spans="1:8" x14ac:dyDescent="0.2">
      <c r="A25" s="180" t="s">
        <v>124</v>
      </c>
      <c r="B25" s="142"/>
      <c r="C25" s="42"/>
      <c r="D25" s="151"/>
      <c r="E25" s="151"/>
      <c r="F25" s="42"/>
      <c r="G25" s="173"/>
      <c r="H25" s="11"/>
    </row>
    <row r="26" spans="1:8" x14ac:dyDescent="0.2">
      <c r="A26" s="155" t="s">
        <v>117</v>
      </c>
      <c r="B26" s="144"/>
      <c r="C26" s="49"/>
      <c r="D26" s="51"/>
      <c r="E26" s="51"/>
      <c r="F26" s="51"/>
      <c r="G26" s="175"/>
      <c r="H26" s="176"/>
    </row>
    <row r="27" spans="1:8" x14ac:dyDescent="0.2">
      <c r="A27" s="159" t="s">
        <v>127</v>
      </c>
      <c r="B27" s="30" t="s">
        <v>130</v>
      </c>
      <c r="C27" s="32" t="s">
        <v>81</v>
      </c>
      <c r="D27" s="31" t="s">
        <v>128</v>
      </c>
      <c r="E27" s="31"/>
      <c r="F27" s="31">
        <v>1.5</v>
      </c>
      <c r="G27" s="174" t="s">
        <v>15</v>
      </c>
      <c r="H27" s="11"/>
    </row>
    <row r="28" spans="1:8" x14ac:dyDescent="0.2">
      <c r="A28" s="160" t="s">
        <v>132</v>
      </c>
      <c r="B28" s="28" t="s">
        <v>131</v>
      </c>
      <c r="C28" s="17" t="s">
        <v>81</v>
      </c>
      <c r="D28" s="36" t="s">
        <v>129</v>
      </c>
      <c r="E28" s="36"/>
      <c r="F28" s="36">
        <v>1.5</v>
      </c>
      <c r="G28" s="37" t="s">
        <v>134</v>
      </c>
      <c r="H28" s="11"/>
    </row>
    <row r="29" spans="1:8" x14ac:dyDescent="0.2">
      <c r="A29" s="160" t="s">
        <v>118</v>
      </c>
      <c r="B29" s="28" t="s">
        <v>133</v>
      </c>
      <c r="C29" s="17" t="s">
        <v>81</v>
      </c>
      <c r="D29" s="17" t="s">
        <v>119</v>
      </c>
      <c r="E29" s="17" t="s">
        <v>81</v>
      </c>
      <c r="F29" s="17">
        <v>1.5</v>
      </c>
      <c r="G29" s="37" t="s">
        <v>135</v>
      </c>
      <c r="H29" s="11"/>
    </row>
    <row r="30" spans="1:8" x14ac:dyDescent="0.2">
      <c r="A30" s="157" t="s">
        <v>120</v>
      </c>
      <c r="B30" s="28" t="s">
        <v>133</v>
      </c>
      <c r="C30" s="19" t="s">
        <v>81</v>
      </c>
      <c r="D30" s="19" t="s">
        <v>121</v>
      </c>
      <c r="E30" s="19" t="s">
        <v>81</v>
      </c>
      <c r="F30" s="267">
        <v>1.5</v>
      </c>
      <c r="G30" s="38" t="s">
        <v>135</v>
      </c>
      <c r="H30" s="1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5" t="s">
        <v>82</v>
      </c>
      <c r="B1" s="144"/>
      <c r="C1" s="47"/>
      <c r="D1" s="50"/>
      <c r="E1" s="50"/>
      <c r="F1" s="51"/>
    </row>
    <row r="2" spans="1:6" x14ac:dyDescent="0.2">
      <c r="A2" s="159" t="s">
        <v>83</v>
      </c>
      <c r="B2" s="30"/>
      <c r="C2" s="55"/>
      <c r="D2" s="32">
        <v>230</v>
      </c>
      <c r="E2" s="46"/>
      <c r="F2" s="32"/>
    </row>
    <row r="3" spans="1:6" x14ac:dyDescent="0.2">
      <c r="A3" s="160" t="s">
        <v>94</v>
      </c>
      <c r="B3" s="28"/>
      <c r="C3" s="16"/>
      <c r="D3" s="17">
        <v>12</v>
      </c>
      <c r="E3" s="20"/>
      <c r="F3" s="17"/>
    </row>
    <row r="4" spans="1:6" x14ac:dyDescent="0.2">
      <c r="A4" s="160" t="s">
        <v>95</v>
      </c>
      <c r="B4" s="28"/>
      <c r="C4" s="16"/>
      <c r="D4" s="17">
        <v>24</v>
      </c>
      <c r="E4" s="20"/>
      <c r="F4" s="17"/>
    </row>
    <row r="5" spans="1:6" x14ac:dyDescent="0.2">
      <c r="A5" s="245"/>
      <c r="B5" s="246"/>
      <c r="C5" s="247"/>
      <c r="D5" s="248"/>
      <c r="E5" s="248"/>
      <c r="F5" s="249"/>
    </row>
    <row r="6" spans="1:6" x14ac:dyDescent="0.2">
      <c r="A6" s="118" t="s">
        <v>0</v>
      </c>
      <c r="B6" s="140" t="s">
        <v>111</v>
      </c>
      <c r="C6" s="141" t="s">
        <v>81</v>
      </c>
      <c r="D6" s="141" t="s">
        <v>3</v>
      </c>
      <c r="E6" s="120"/>
      <c r="F6" s="119"/>
    </row>
    <row r="7" spans="1:6" x14ac:dyDescent="0.2">
      <c r="A7" s="180" t="s">
        <v>113</v>
      </c>
      <c r="B7" s="142"/>
      <c r="C7" s="40"/>
      <c r="D7" s="41"/>
      <c r="E7" s="41"/>
      <c r="F7" s="42"/>
    </row>
    <row r="8" spans="1:6" x14ac:dyDescent="0.2">
      <c r="A8" s="155" t="s">
        <v>82</v>
      </c>
      <c r="B8" s="144"/>
      <c r="C8" s="47"/>
      <c r="D8" s="50"/>
      <c r="E8" s="50"/>
      <c r="F8" s="51"/>
    </row>
    <row r="9" spans="1:6" x14ac:dyDescent="0.2">
      <c r="A9" s="159" t="s">
        <v>83</v>
      </c>
      <c r="B9" s="30"/>
      <c r="C9" s="55"/>
      <c r="D9" s="32">
        <v>230</v>
      </c>
      <c r="E9" s="46"/>
      <c r="F9" s="32"/>
    </row>
    <row r="10" spans="1:6" x14ac:dyDescent="0.2">
      <c r="A10" s="157" t="s">
        <v>214</v>
      </c>
      <c r="B10" s="30"/>
      <c r="C10" s="18"/>
      <c r="D10" s="19" t="s">
        <v>84</v>
      </c>
      <c r="E10" s="19"/>
      <c r="F10" s="19"/>
    </row>
    <row r="11" spans="1:6" x14ac:dyDescent="0.2">
      <c r="A11" s="251"/>
      <c r="B11" s="252"/>
      <c r="C11" s="253"/>
      <c r="D11" s="254"/>
      <c r="E11" s="254"/>
      <c r="F11" s="254"/>
    </row>
    <row r="12" spans="1:6" x14ac:dyDescent="0.2">
      <c r="A12" s="118" t="s">
        <v>0</v>
      </c>
      <c r="B12" s="140" t="s">
        <v>112</v>
      </c>
      <c r="C12" s="141" t="s">
        <v>81</v>
      </c>
      <c r="D12" s="119" t="s">
        <v>92</v>
      </c>
      <c r="E12" s="120" t="s">
        <v>81</v>
      </c>
      <c r="F12" s="183" t="s">
        <v>72</v>
      </c>
    </row>
    <row r="13" spans="1:6" x14ac:dyDescent="0.2">
      <c r="A13" s="180" t="s">
        <v>114</v>
      </c>
      <c r="B13" s="142"/>
      <c r="C13" s="40"/>
      <c r="D13" s="41"/>
      <c r="E13" s="41"/>
      <c r="F13" s="42"/>
    </row>
    <row r="14" spans="1:6" x14ac:dyDescent="0.2">
      <c r="A14" s="155" t="s">
        <v>74</v>
      </c>
      <c r="B14" s="144"/>
      <c r="C14" s="47"/>
      <c r="D14" s="50"/>
      <c r="E14" s="50"/>
      <c r="F14" s="51"/>
    </row>
    <row r="15" spans="1:6" x14ac:dyDescent="0.2">
      <c r="A15" s="159" t="s">
        <v>93</v>
      </c>
      <c r="B15" s="30"/>
      <c r="C15" s="55"/>
      <c r="D15" s="32" t="s">
        <v>92</v>
      </c>
      <c r="E15" s="46"/>
      <c r="F15" s="32"/>
    </row>
    <row r="16" spans="1:6" x14ac:dyDescent="0.2">
      <c r="A16" s="155" t="s">
        <v>82</v>
      </c>
      <c r="B16" s="144"/>
      <c r="C16" s="47"/>
      <c r="D16" s="50"/>
      <c r="E16" s="50"/>
      <c r="F16" s="51"/>
    </row>
    <row r="17" spans="1:6" x14ac:dyDescent="0.2">
      <c r="A17" s="159" t="s">
        <v>83</v>
      </c>
      <c r="B17" s="30"/>
      <c r="C17" s="55"/>
      <c r="D17" s="32"/>
      <c r="E17" s="46"/>
      <c r="F17" s="32">
        <v>230</v>
      </c>
    </row>
    <row r="18" spans="1:6" x14ac:dyDescent="0.2">
      <c r="A18" s="161" t="s">
        <v>94</v>
      </c>
      <c r="B18" s="147"/>
      <c r="C18" s="57"/>
      <c r="D18" s="54"/>
      <c r="E18" s="53"/>
      <c r="F18" s="54">
        <v>12</v>
      </c>
    </row>
    <row r="19" spans="1:6" x14ac:dyDescent="0.2">
      <c r="A19" s="159" t="s">
        <v>95</v>
      </c>
      <c r="B19" s="30"/>
      <c r="C19" s="55"/>
      <c r="D19" s="32"/>
      <c r="E19" s="46"/>
      <c r="F19" s="32">
        <v>24</v>
      </c>
    </row>
    <row r="20" spans="1:6" x14ac:dyDescent="0.2">
      <c r="A20" s="155" t="s">
        <v>117</v>
      </c>
      <c r="B20" s="144"/>
      <c r="C20" s="49"/>
      <c r="D20" s="51"/>
      <c r="E20" s="51"/>
      <c r="F20" s="51"/>
    </row>
    <row r="21" spans="1:6" x14ac:dyDescent="0.2">
      <c r="A21" s="159" t="s">
        <v>118</v>
      </c>
      <c r="B21" s="30" t="s">
        <v>133</v>
      </c>
      <c r="C21" s="32" t="s">
        <v>81</v>
      </c>
      <c r="D21" s="32" t="s">
        <v>119</v>
      </c>
      <c r="E21" s="32" t="s">
        <v>81</v>
      </c>
      <c r="F21" s="32" t="s">
        <v>122</v>
      </c>
    </row>
    <row r="22" spans="1:6" x14ac:dyDescent="0.2">
      <c r="A22" s="157" t="s">
        <v>120</v>
      </c>
      <c r="B22" s="30" t="s">
        <v>133</v>
      </c>
      <c r="C22" s="19" t="s">
        <v>81</v>
      </c>
      <c r="D22" s="19" t="s">
        <v>121</v>
      </c>
      <c r="E22" s="19" t="s">
        <v>81</v>
      </c>
      <c r="F22" s="19" t="s">
        <v>122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1" t="s">
        <v>0</v>
      </c>
      <c r="B1" s="122" t="s">
        <v>221</v>
      </c>
      <c r="C1" s="257" t="s">
        <v>3</v>
      </c>
      <c r="D1" s="124" t="s">
        <v>3</v>
      </c>
      <c r="E1" s="124" t="s">
        <v>3</v>
      </c>
      <c r="F1" s="258" t="s">
        <v>3</v>
      </c>
    </row>
    <row r="2" spans="1:6" x14ac:dyDescent="0.2">
      <c r="A2" s="91" t="s">
        <v>51</v>
      </c>
      <c r="B2" s="47"/>
      <c r="C2" s="48"/>
      <c r="D2" s="49"/>
      <c r="E2" s="50"/>
      <c r="F2" s="50"/>
    </row>
    <row r="3" spans="1:6" x14ac:dyDescent="0.2">
      <c r="A3" s="99" t="s">
        <v>53</v>
      </c>
      <c r="B3" s="78"/>
      <c r="C3" s="259">
        <v>1</v>
      </c>
      <c r="D3" s="13">
        <v>1</v>
      </c>
      <c r="E3" s="80"/>
      <c r="F3" s="80"/>
    </row>
    <row r="4" spans="1:6" x14ac:dyDescent="0.2">
      <c r="A4" s="100" t="s">
        <v>54</v>
      </c>
      <c r="B4" s="72"/>
      <c r="C4" s="260">
        <v>2</v>
      </c>
      <c r="D4" s="13">
        <v>2</v>
      </c>
      <c r="E4" s="12"/>
      <c r="F4" s="12"/>
    </row>
    <row r="5" spans="1:6" x14ac:dyDescent="0.2">
      <c r="A5" s="91" t="s">
        <v>52</v>
      </c>
      <c r="B5" s="47"/>
      <c r="C5" s="50"/>
      <c r="D5" s="51"/>
      <c r="E5" s="50"/>
      <c r="F5" s="50"/>
    </row>
    <row r="6" spans="1:6" x14ac:dyDescent="0.2">
      <c r="A6" s="102" t="s">
        <v>55</v>
      </c>
      <c r="B6" s="86"/>
      <c r="C6" s="80"/>
      <c r="D6" s="81">
        <v>0</v>
      </c>
      <c r="E6" s="81"/>
      <c r="F6" s="80"/>
    </row>
    <row r="7" spans="1:6" x14ac:dyDescent="0.2">
      <c r="A7" s="100" t="s">
        <v>53</v>
      </c>
      <c r="B7" s="73"/>
      <c r="C7" s="25"/>
      <c r="D7" s="13">
        <v>1</v>
      </c>
      <c r="E7" s="13"/>
      <c r="F7" s="25"/>
    </row>
    <row r="8" spans="1:6" x14ac:dyDescent="0.2">
      <c r="A8" s="100" t="s">
        <v>54</v>
      </c>
      <c r="B8" s="73"/>
      <c r="C8" s="25"/>
      <c r="D8" s="13">
        <v>2</v>
      </c>
      <c r="E8" s="13"/>
      <c r="F8" s="25"/>
    </row>
    <row r="9" spans="1:6" x14ac:dyDescent="0.2">
      <c r="A9" s="91" t="s">
        <v>23</v>
      </c>
      <c r="B9" s="47"/>
      <c r="C9" s="50"/>
      <c r="D9" s="51"/>
      <c r="E9" s="50"/>
      <c r="F9" s="50"/>
    </row>
    <row r="10" spans="1:6" x14ac:dyDescent="0.2">
      <c r="A10" s="102" t="s">
        <v>56</v>
      </c>
      <c r="B10" s="86"/>
      <c r="C10" s="80"/>
      <c r="D10" s="81"/>
      <c r="E10" s="81">
        <v>1</v>
      </c>
      <c r="F10" s="81"/>
    </row>
    <row r="11" spans="1:6" x14ac:dyDescent="0.2">
      <c r="A11" s="103" t="s">
        <v>57</v>
      </c>
      <c r="B11" s="14"/>
      <c r="C11" s="12"/>
      <c r="D11" s="13"/>
      <c r="E11" s="13">
        <v>2</v>
      </c>
      <c r="F11" s="13"/>
    </row>
    <row r="12" spans="1:6" x14ac:dyDescent="0.2">
      <c r="A12" s="100" t="s">
        <v>58</v>
      </c>
      <c r="B12" s="73"/>
      <c r="C12" s="25"/>
      <c r="D12" s="13"/>
      <c r="E12" s="13">
        <v>5</v>
      </c>
      <c r="F12" s="25"/>
    </row>
    <row r="13" spans="1:6" x14ac:dyDescent="0.2">
      <c r="A13" s="91" t="s">
        <v>59</v>
      </c>
      <c r="B13" s="47"/>
      <c r="C13" s="50"/>
      <c r="D13" s="51"/>
      <c r="E13" s="50"/>
      <c r="F13" s="50"/>
    </row>
    <row r="14" spans="1:6" x14ac:dyDescent="0.2">
      <c r="A14" s="102" t="s">
        <v>60</v>
      </c>
      <c r="B14" s="86"/>
      <c r="C14" s="80"/>
      <c r="D14" s="81"/>
      <c r="E14" s="80"/>
      <c r="F14" s="81" t="s">
        <v>12</v>
      </c>
    </row>
    <row r="15" spans="1:6" x14ac:dyDescent="0.2">
      <c r="A15" s="103" t="s">
        <v>61</v>
      </c>
      <c r="B15" s="14"/>
      <c r="C15" s="12"/>
      <c r="D15" s="13"/>
      <c r="E15" s="12"/>
      <c r="F15" s="13" t="s">
        <v>14</v>
      </c>
    </row>
    <row r="16" spans="1:6" ht="15.75" x14ac:dyDescent="0.25">
      <c r="A16" s="184" t="s">
        <v>63</v>
      </c>
      <c r="B16" s="90"/>
      <c r="C16" s="84"/>
      <c r="D16" s="85"/>
      <c r="E16" s="84"/>
      <c r="F16" s="84"/>
    </row>
    <row r="17" spans="1:6" x14ac:dyDescent="0.2">
      <c r="A17" s="121"/>
      <c r="B17" s="122" t="s">
        <v>220</v>
      </c>
      <c r="C17" s="257" t="s">
        <v>3</v>
      </c>
      <c r="D17" s="124" t="s">
        <v>3</v>
      </c>
      <c r="E17" s="124" t="s">
        <v>11</v>
      </c>
      <c r="F17" s="258"/>
    </row>
    <row r="18" spans="1:6" x14ac:dyDescent="0.2">
      <c r="A18" s="91" t="s">
        <v>62</v>
      </c>
      <c r="B18" s="47"/>
      <c r="C18" s="48"/>
      <c r="D18" s="49"/>
      <c r="E18" s="50"/>
      <c r="F18" s="50"/>
    </row>
    <row r="19" spans="1:6" x14ac:dyDescent="0.2">
      <c r="A19" s="99" t="s">
        <v>48</v>
      </c>
      <c r="B19" s="78"/>
      <c r="C19" s="259">
        <v>5</v>
      </c>
      <c r="D19" s="79"/>
      <c r="E19" s="80"/>
      <c r="F19" s="80"/>
    </row>
    <row r="20" spans="1:6" x14ac:dyDescent="0.2">
      <c r="A20" s="100" t="s">
        <v>50</v>
      </c>
      <c r="B20" s="72"/>
      <c r="C20" s="260">
        <v>6</v>
      </c>
      <c r="D20" s="24"/>
      <c r="E20" s="12"/>
      <c r="F20" s="12"/>
    </row>
    <row r="21" spans="1:6" x14ac:dyDescent="0.2">
      <c r="A21" s="101" t="s">
        <v>49</v>
      </c>
      <c r="B21" s="82"/>
      <c r="C21" s="261">
        <v>7</v>
      </c>
      <c r="D21" s="83"/>
      <c r="E21" s="84"/>
      <c r="F21" s="84"/>
    </row>
    <row r="22" spans="1:6" x14ac:dyDescent="0.2">
      <c r="A22" s="91" t="s">
        <v>23</v>
      </c>
      <c r="B22" s="47"/>
      <c r="C22" s="50"/>
      <c r="D22" s="51"/>
      <c r="E22" s="50"/>
      <c r="F22" s="50"/>
    </row>
    <row r="23" spans="1:6" x14ac:dyDescent="0.2">
      <c r="A23" s="102" t="s">
        <v>56</v>
      </c>
      <c r="B23" s="86"/>
      <c r="C23" s="80"/>
      <c r="D23" s="81">
        <v>1</v>
      </c>
      <c r="E23" s="81"/>
      <c r="F23" s="80"/>
    </row>
    <row r="24" spans="1:6" x14ac:dyDescent="0.2">
      <c r="A24" s="103" t="s">
        <v>57</v>
      </c>
      <c r="B24" s="73"/>
      <c r="C24" s="25"/>
      <c r="D24" s="13">
        <v>2</v>
      </c>
      <c r="E24" s="13"/>
      <c r="F24" s="25"/>
    </row>
    <row r="25" spans="1:6" ht="13.5" thickBot="1" x14ac:dyDescent="0.25">
      <c r="A25" s="185" t="s">
        <v>58</v>
      </c>
      <c r="B25" s="186"/>
      <c r="C25" s="187"/>
      <c r="D25" s="112">
        <v>3</v>
      </c>
      <c r="E25" s="112"/>
      <c r="F25" s="187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1" t="s">
        <v>0</v>
      </c>
      <c r="B1" s="122">
        <v>90</v>
      </c>
      <c r="C1" s="123" t="s">
        <v>3</v>
      </c>
      <c r="D1" s="125" t="s">
        <v>3</v>
      </c>
      <c r="E1" s="125" t="s">
        <v>64</v>
      </c>
      <c r="F1" s="126" t="s">
        <v>9</v>
      </c>
    </row>
    <row r="2" spans="1:6" x14ac:dyDescent="0.2">
      <c r="A2" s="200" t="s">
        <v>51</v>
      </c>
      <c r="B2" s="194"/>
      <c r="C2" s="195"/>
      <c r="D2" s="196"/>
      <c r="E2" s="197"/>
      <c r="F2" s="197"/>
    </row>
    <row r="3" spans="1:6" x14ac:dyDescent="0.2">
      <c r="A3" s="201" t="s">
        <v>53</v>
      </c>
      <c r="B3" s="192"/>
      <c r="C3" s="262">
        <v>1</v>
      </c>
      <c r="D3" s="113">
        <v>1</v>
      </c>
      <c r="E3" s="193"/>
      <c r="F3" s="193"/>
    </row>
    <row r="4" spans="1:6" x14ac:dyDescent="0.2">
      <c r="A4" s="202" t="s">
        <v>54</v>
      </c>
      <c r="B4" s="199"/>
      <c r="C4" s="263">
        <v>2</v>
      </c>
      <c r="D4" s="113">
        <v>2</v>
      </c>
      <c r="E4" s="39"/>
      <c r="F4" s="39"/>
    </row>
    <row r="5" spans="1:6" x14ac:dyDescent="0.2">
      <c r="A5" s="200" t="s">
        <v>52</v>
      </c>
      <c r="B5" s="194"/>
      <c r="C5" s="197"/>
      <c r="D5" s="198"/>
      <c r="E5" s="197"/>
      <c r="F5" s="197"/>
    </row>
    <row r="6" spans="1:6" x14ac:dyDescent="0.2">
      <c r="A6" s="203" t="s">
        <v>55</v>
      </c>
      <c r="B6" s="190"/>
      <c r="C6" s="193"/>
      <c r="D6" s="191">
        <v>0</v>
      </c>
      <c r="E6" s="191"/>
      <c r="F6" s="193"/>
    </row>
    <row r="7" spans="1:6" x14ac:dyDescent="0.2">
      <c r="A7" s="204" t="s">
        <v>53</v>
      </c>
      <c r="B7" s="188"/>
      <c r="C7" s="189"/>
      <c r="D7" s="113">
        <v>1</v>
      </c>
      <c r="E7" s="113"/>
      <c r="F7" s="189"/>
    </row>
    <row r="8" spans="1:6" x14ac:dyDescent="0.2">
      <c r="A8" s="204" t="s">
        <v>54</v>
      </c>
      <c r="B8" s="188"/>
      <c r="C8" s="189"/>
      <c r="D8" s="113">
        <v>2</v>
      </c>
      <c r="E8" s="113"/>
      <c r="F8" s="18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34" t="s">
        <v>0</v>
      </c>
      <c r="B1" s="334"/>
      <c r="C1" s="336" t="s">
        <v>12</v>
      </c>
      <c r="D1" s="335" t="s">
        <v>3</v>
      </c>
      <c r="E1" s="335" t="s">
        <v>81</v>
      </c>
      <c r="F1" s="335" t="s">
        <v>3</v>
      </c>
      <c r="G1" s="335" t="s">
        <v>3</v>
      </c>
      <c r="H1" s="335" t="s">
        <v>3</v>
      </c>
      <c r="I1" s="335" t="s">
        <v>3</v>
      </c>
      <c r="J1" s="335" t="s">
        <v>3</v>
      </c>
      <c r="K1" s="335" t="s">
        <v>81</v>
      </c>
      <c r="L1" s="337" t="s">
        <v>3</v>
      </c>
      <c r="M1" s="335" t="s">
        <v>3</v>
      </c>
      <c r="N1" s="335" t="s">
        <v>81</v>
      </c>
      <c r="O1" s="334" t="s">
        <v>253</v>
      </c>
    </row>
    <row r="2" spans="1:15" ht="15" x14ac:dyDescent="0.25">
      <c r="A2" s="344" t="s">
        <v>245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</row>
    <row r="3" spans="1:15" ht="15" x14ac:dyDescent="0.25">
      <c r="A3" s="271" t="s">
        <v>244</v>
      </c>
      <c r="B3" s="272" t="s">
        <v>251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2"/>
      <c r="N3" s="332"/>
      <c r="O3" s="331"/>
    </row>
    <row r="4" spans="1:15" ht="15" x14ac:dyDescent="0.25">
      <c r="A4" s="271" t="s">
        <v>254</v>
      </c>
      <c r="B4" s="272" t="s">
        <v>249</v>
      </c>
      <c r="C4" s="332"/>
      <c r="D4" s="332"/>
      <c r="E4" s="332"/>
      <c r="F4" s="332"/>
      <c r="G4" s="332"/>
      <c r="H4" s="332"/>
      <c r="I4" s="332"/>
      <c r="J4" s="332"/>
      <c r="K4" s="332"/>
      <c r="L4" s="333"/>
      <c r="M4" s="332"/>
      <c r="N4" s="332"/>
      <c r="O4" s="331"/>
    </row>
    <row r="5" spans="1:15" ht="15" x14ac:dyDescent="0.25">
      <c r="A5" s="271" t="s">
        <v>255</v>
      </c>
      <c r="B5" s="272" t="s">
        <v>250</v>
      </c>
      <c r="C5" s="332"/>
      <c r="D5" s="332"/>
      <c r="E5" s="332"/>
      <c r="F5" s="332"/>
      <c r="G5" s="332"/>
      <c r="H5" s="332"/>
      <c r="I5" s="332"/>
      <c r="J5" s="332"/>
      <c r="K5" s="332"/>
      <c r="L5" s="333"/>
      <c r="M5" s="332"/>
      <c r="N5" s="332"/>
      <c r="O5" s="331"/>
    </row>
    <row r="6" spans="1:15" ht="15" x14ac:dyDescent="0.25">
      <c r="A6" s="344" t="s">
        <v>243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</row>
    <row r="7" spans="1:15" ht="15" x14ac:dyDescent="0.25">
      <c r="A7" s="338" t="s">
        <v>242</v>
      </c>
      <c r="B7" s="338"/>
      <c r="C7" s="338"/>
      <c r="D7" s="339">
        <v>0</v>
      </c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</row>
    <row r="8" spans="1:15" ht="15" x14ac:dyDescent="0.25">
      <c r="A8" s="273" t="s">
        <v>252</v>
      </c>
      <c r="B8" s="338"/>
      <c r="C8" s="340"/>
      <c r="D8" s="339" t="s">
        <v>115</v>
      </c>
      <c r="E8" s="340"/>
      <c r="F8" s="340"/>
      <c r="G8" s="340"/>
      <c r="H8" s="340"/>
      <c r="I8" s="340"/>
      <c r="J8" s="340"/>
      <c r="K8" s="340"/>
      <c r="L8" s="341"/>
      <c r="M8" s="340"/>
      <c r="N8" s="340"/>
      <c r="O8" s="338"/>
    </row>
    <row r="9" spans="1:15" ht="15" x14ac:dyDescent="0.25">
      <c r="A9" s="344" t="s">
        <v>241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</row>
    <row r="10" spans="1:15" ht="15" x14ac:dyDescent="0.25">
      <c r="A10" s="271" t="s">
        <v>240</v>
      </c>
      <c r="B10" s="331"/>
      <c r="C10" s="332"/>
      <c r="D10" s="332"/>
      <c r="E10" s="332"/>
      <c r="F10" s="272" t="s">
        <v>76</v>
      </c>
      <c r="G10" s="272" t="s">
        <v>76</v>
      </c>
      <c r="H10" s="332"/>
      <c r="I10" s="332"/>
      <c r="J10" s="332"/>
      <c r="K10" s="332"/>
      <c r="L10" s="333"/>
      <c r="M10" s="332"/>
      <c r="N10" s="332"/>
      <c r="O10" s="331"/>
    </row>
    <row r="11" spans="1:15" ht="15" x14ac:dyDescent="0.25">
      <c r="A11" s="271" t="s">
        <v>239</v>
      </c>
      <c r="B11" s="331"/>
      <c r="C11" s="332"/>
      <c r="D11" s="332"/>
      <c r="E11" s="332"/>
      <c r="F11" s="272" t="s">
        <v>135</v>
      </c>
      <c r="G11" s="272" t="s">
        <v>76</v>
      </c>
      <c r="H11" s="332"/>
      <c r="I11" s="332"/>
      <c r="J11" s="332"/>
      <c r="K11" s="332"/>
      <c r="L11" s="333"/>
      <c r="M11" s="332"/>
      <c r="N11" s="332"/>
      <c r="O11" s="331"/>
    </row>
    <row r="12" spans="1:15" ht="15" x14ac:dyDescent="0.25">
      <c r="A12" s="271" t="s">
        <v>238</v>
      </c>
      <c r="B12" s="331"/>
      <c r="C12" s="332"/>
      <c r="D12" s="332"/>
      <c r="E12" s="332"/>
      <c r="F12" s="272" t="s">
        <v>135</v>
      </c>
      <c r="G12" s="272" t="s">
        <v>135</v>
      </c>
      <c r="H12" s="332"/>
      <c r="I12" s="332"/>
      <c r="J12" s="332"/>
      <c r="K12" s="332"/>
      <c r="L12" s="333"/>
      <c r="M12" s="332"/>
      <c r="N12" s="332"/>
      <c r="O12" s="331"/>
    </row>
    <row r="13" spans="1:15" ht="15" x14ac:dyDescent="0.25">
      <c r="A13" s="344" t="s">
        <v>237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</row>
    <row r="14" spans="1:15" ht="15" x14ac:dyDescent="0.25">
      <c r="A14" s="271" t="s">
        <v>183</v>
      </c>
      <c r="B14" s="331"/>
      <c r="C14" s="332"/>
      <c r="D14" s="332"/>
      <c r="E14" s="332"/>
      <c r="F14" s="332"/>
      <c r="G14" s="332"/>
      <c r="H14" s="272">
        <v>0</v>
      </c>
      <c r="I14" s="332"/>
      <c r="J14" s="332"/>
      <c r="K14" s="332"/>
      <c r="L14" s="333"/>
      <c r="M14" s="332"/>
      <c r="N14" s="332"/>
      <c r="O14" s="331"/>
    </row>
    <row r="15" spans="1:15" ht="15" x14ac:dyDescent="0.25">
      <c r="A15" s="271" t="s">
        <v>236</v>
      </c>
      <c r="B15" s="331"/>
      <c r="C15" s="332"/>
      <c r="D15" s="332"/>
      <c r="E15" s="332"/>
      <c r="F15" s="332"/>
      <c r="G15" s="332"/>
      <c r="H15" s="272" t="s">
        <v>76</v>
      </c>
      <c r="I15" s="332"/>
      <c r="J15" s="332"/>
      <c r="K15" s="332"/>
      <c r="L15" s="333"/>
      <c r="M15" s="332"/>
      <c r="N15" s="332"/>
      <c r="O15" s="331"/>
    </row>
    <row r="16" spans="1:15" ht="15" x14ac:dyDescent="0.25">
      <c r="A16" s="271" t="s">
        <v>188</v>
      </c>
      <c r="B16" s="331"/>
      <c r="C16" s="332"/>
      <c r="D16" s="332"/>
      <c r="E16" s="332"/>
      <c r="F16" s="332"/>
      <c r="G16" s="332"/>
      <c r="H16" s="272" t="s">
        <v>135</v>
      </c>
      <c r="I16" s="332"/>
      <c r="J16" s="332"/>
      <c r="K16" s="332"/>
      <c r="L16" s="333"/>
      <c r="M16" s="332"/>
      <c r="N16" s="332"/>
      <c r="O16" s="331"/>
    </row>
    <row r="17" spans="1:15" ht="15" x14ac:dyDescent="0.25">
      <c r="A17" s="271" t="s">
        <v>235</v>
      </c>
      <c r="B17" s="331"/>
      <c r="C17" s="332"/>
      <c r="D17" s="332"/>
      <c r="E17" s="332"/>
      <c r="F17" s="332"/>
      <c r="G17" s="332"/>
      <c r="H17" s="272" t="s">
        <v>158</v>
      </c>
      <c r="I17" s="332"/>
      <c r="J17" s="332"/>
      <c r="K17" s="332"/>
      <c r="L17" s="333"/>
      <c r="M17" s="332"/>
      <c r="N17" s="332"/>
      <c r="O17" s="331"/>
    </row>
    <row r="18" spans="1:15" ht="15" x14ac:dyDescent="0.25">
      <c r="A18" s="271" t="s">
        <v>234</v>
      </c>
      <c r="B18" s="331"/>
      <c r="C18" s="332"/>
      <c r="D18" s="332"/>
      <c r="E18" s="332"/>
      <c r="F18" s="332"/>
      <c r="G18" s="332"/>
      <c r="H18" s="272" t="s">
        <v>12</v>
      </c>
      <c r="I18" s="332"/>
      <c r="J18" s="332"/>
      <c r="K18" s="332"/>
      <c r="L18" s="333"/>
      <c r="M18" s="332"/>
      <c r="N18" s="332"/>
      <c r="O18" s="331"/>
    </row>
    <row r="19" spans="1:15" ht="15" x14ac:dyDescent="0.25">
      <c r="A19" s="344" t="s">
        <v>233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</row>
    <row r="20" spans="1:15" ht="15" x14ac:dyDescent="0.25">
      <c r="A20" s="271" t="s">
        <v>185</v>
      </c>
      <c r="B20" s="331"/>
      <c r="C20" s="332"/>
      <c r="D20" s="332"/>
      <c r="E20" s="332"/>
      <c r="F20" s="332"/>
      <c r="G20" s="332"/>
      <c r="H20" s="332"/>
      <c r="I20" s="272">
        <v>0</v>
      </c>
      <c r="J20" s="332"/>
      <c r="K20" s="332"/>
      <c r="L20" s="333"/>
      <c r="M20" s="332"/>
      <c r="N20" s="332"/>
      <c r="O20" s="331"/>
    </row>
    <row r="21" spans="1:15" ht="15" x14ac:dyDescent="0.25">
      <c r="A21" s="271" t="s">
        <v>256</v>
      </c>
      <c r="B21" s="331"/>
      <c r="C21" s="332"/>
      <c r="D21" s="332"/>
      <c r="E21" s="332"/>
      <c r="F21" s="332"/>
      <c r="G21" s="332"/>
      <c r="H21" s="332"/>
      <c r="I21" s="272">
        <v>2</v>
      </c>
      <c r="J21" s="332"/>
      <c r="K21" s="332"/>
      <c r="L21" s="333"/>
      <c r="M21" s="332"/>
      <c r="N21" s="332"/>
      <c r="O21" s="331"/>
    </row>
    <row r="22" spans="1:15" ht="15" x14ac:dyDescent="0.25">
      <c r="A22" s="344" t="s">
        <v>232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</row>
    <row r="23" spans="1:15" ht="15" x14ac:dyDescent="0.25">
      <c r="A23" s="345" t="s">
        <v>231</v>
      </c>
      <c r="B23" s="345"/>
      <c r="C23" s="345"/>
      <c r="D23" s="345"/>
      <c r="E23" s="345"/>
      <c r="F23" s="345"/>
      <c r="G23" s="345"/>
      <c r="H23" s="345"/>
      <c r="I23" s="345"/>
      <c r="J23" s="339">
        <v>0</v>
      </c>
      <c r="K23" s="340"/>
      <c r="L23" s="341"/>
      <c r="M23" s="340"/>
      <c r="N23" s="340"/>
      <c r="O23" s="338"/>
    </row>
    <row r="24" spans="1:15" ht="15" x14ac:dyDescent="0.25">
      <c r="A24" s="343" t="s">
        <v>230</v>
      </c>
      <c r="B24" s="343"/>
      <c r="C24" s="343"/>
      <c r="D24" s="343"/>
      <c r="E24" s="343"/>
      <c r="F24" s="343"/>
      <c r="G24" s="343"/>
      <c r="H24" s="343"/>
      <c r="I24" s="343"/>
      <c r="J24" s="272">
        <v>2</v>
      </c>
      <c r="K24" s="332"/>
      <c r="L24" s="333"/>
      <c r="M24" s="332"/>
      <c r="N24" s="332"/>
      <c r="O24" s="331"/>
    </row>
    <row r="25" spans="1:15" ht="15" x14ac:dyDescent="0.25">
      <c r="A25" s="344" t="s">
        <v>229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</row>
    <row r="26" spans="1:15" ht="15" x14ac:dyDescent="0.25">
      <c r="A26" s="271" t="s">
        <v>228</v>
      </c>
      <c r="B26" s="331"/>
      <c r="C26" s="332"/>
      <c r="D26" s="332"/>
      <c r="E26" s="332"/>
      <c r="F26" s="332"/>
      <c r="G26" s="332"/>
      <c r="H26" s="332"/>
      <c r="I26" s="332"/>
      <c r="J26" s="332"/>
      <c r="K26" s="332"/>
      <c r="L26" s="342">
        <v>0</v>
      </c>
      <c r="M26" s="332"/>
      <c r="N26" s="332"/>
      <c r="O26" s="331"/>
    </row>
    <row r="27" spans="1:15" ht="15" x14ac:dyDescent="0.25">
      <c r="A27" s="271" t="s">
        <v>203</v>
      </c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42">
        <v>1</v>
      </c>
      <c r="M27" s="332"/>
      <c r="N27" s="332"/>
      <c r="O27" s="331"/>
    </row>
    <row r="28" spans="1:15" ht="15" x14ac:dyDescent="0.25">
      <c r="A28" s="271" t="s">
        <v>204</v>
      </c>
      <c r="B28" s="331"/>
      <c r="C28" s="332"/>
      <c r="D28" s="332"/>
      <c r="E28" s="332"/>
      <c r="F28" s="332"/>
      <c r="G28" s="332"/>
      <c r="H28" s="332"/>
      <c r="I28" s="332"/>
      <c r="J28" s="332"/>
      <c r="K28" s="332"/>
      <c r="L28" s="342">
        <v>2</v>
      </c>
      <c r="M28" s="332"/>
      <c r="N28" s="332"/>
      <c r="O28" s="331"/>
    </row>
    <row r="29" spans="1:15" ht="15" x14ac:dyDescent="0.25">
      <c r="A29" s="271" t="s">
        <v>205</v>
      </c>
      <c r="B29" s="331"/>
      <c r="C29" s="332"/>
      <c r="D29" s="332"/>
      <c r="E29" s="332"/>
      <c r="F29" s="332"/>
      <c r="G29" s="332"/>
      <c r="H29" s="332"/>
      <c r="I29" s="332"/>
      <c r="J29" s="332"/>
      <c r="K29" s="332"/>
      <c r="L29" s="342">
        <v>3</v>
      </c>
      <c r="M29" s="332"/>
      <c r="N29" s="332"/>
      <c r="O29" s="331"/>
    </row>
    <row r="30" spans="1:15" ht="15" x14ac:dyDescent="0.25">
      <c r="A30" s="271" t="s">
        <v>206</v>
      </c>
      <c r="B30" s="331"/>
      <c r="C30" s="332"/>
      <c r="D30" s="332"/>
      <c r="E30" s="332"/>
      <c r="F30" s="332"/>
      <c r="G30" s="332"/>
      <c r="H30" s="332"/>
      <c r="I30" s="332"/>
      <c r="J30" s="332"/>
      <c r="K30" s="332"/>
      <c r="L30" s="342">
        <v>4</v>
      </c>
      <c r="M30" s="332"/>
      <c r="N30" s="332"/>
      <c r="O30" s="331"/>
    </row>
    <row r="31" spans="1:15" ht="15" x14ac:dyDescent="0.25">
      <c r="A31" s="271" t="s">
        <v>207</v>
      </c>
      <c r="B31" s="331"/>
      <c r="C31" s="332"/>
      <c r="D31" s="332"/>
      <c r="E31" s="332"/>
      <c r="F31" s="332"/>
      <c r="G31" s="332"/>
      <c r="H31" s="332"/>
      <c r="I31" s="332"/>
      <c r="J31" s="332"/>
      <c r="K31" s="332"/>
      <c r="L31" s="342">
        <v>5</v>
      </c>
      <c r="M31" s="332"/>
      <c r="N31" s="332"/>
      <c r="O31" s="331"/>
    </row>
    <row r="32" spans="1:15" ht="15" x14ac:dyDescent="0.25">
      <c r="A32" s="271" t="s">
        <v>227</v>
      </c>
      <c r="B32" s="331"/>
      <c r="C32" s="332"/>
      <c r="D32" s="332"/>
      <c r="E32" s="332"/>
      <c r="F32" s="332"/>
      <c r="G32" s="332"/>
      <c r="H32" s="332"/>
      <c r="I32" s="332"/>
      <c r="J32" s="332"/>
      <c r="K32" s="332"/>
      <c r="L32" s="342">
        <v>6</v>
      </c>
      <c r="M32" s="332"/>
      <c r="N32" s="332"/>
      <c r="O32" s="331"/>
    </row>
    <row r="33" spans="1:15" ht="15" x14ac:dyDescent="0.25">
      <c r="A33" s="344" t="s">
        <v>208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</row>
    <row r="34" spans="1:15" ht="15" x14ac:dyDescent="0.25">
      <c r="A34" s="343" t="s">
        <v>209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272">
        <v>0</v>
      </c>
      <c r="N34" s="332"/>
      <c r="O34" s="331"/>
    </row>
    <row r="35" spans="1:15" ht="15" x14ac:dyDescent="0.25">
      <c r="A35" s="343" t="s">
        <v>247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272">
        <v>1</v>
      </c>
      <c r="N35" s="332"/>
      <c r="O35" s="331"/>
    </row>
    <row r="36" spans="1:15" ht="15" x14ac:dyDescent="0.25">
      <c r="A36" s="343" t="s">
        <v>248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272">
        <v>2</v>
      </c>
      <c r="N36" s="332"/>
      <c r="O36" s="331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9500P</vt:lpstr>
      <vt:lpstr>9500data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'9500P'!Print_Area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2012-05-16T11:04:03Z</dcterms:modified>
</cp:coreProperties>
</file>