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7" activeTab="7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data" sheetId="91" state="hidden" r:id="rId5"/>
    <sheet name="9400data" sheetId="92" state="hidden" r:id="rId6"/>
    <sheet name="9500data" sheetId="93" state="hidden" r:id="rId7"/>
    <sheet name="CALogix" sheetId="77" r:id="rId8"/>
    <sheet name="CALOGIXdata" sheetId="100" state="hidden" r:id="rId9"/>
    <sheet name="ETdata" sheetId="98" state="hidden" r:id="rId10"/>
    <sheet name="EDTdata" sheetId="99" state="hidden" r:id="rId11"/>
    <sheet name="TimerData" sheetId="97" state="hidden" r:id="rId12"/>
    <sheet name="9900data" sheetId="94" state="hidden" r:id="rId13"/>
    <sheet name="9900accsdata" sheetId="95" state="hidden" r:id="rId14"/>
    <sheet name="eCALdata" sheetId="101" state="hidden" r:id="rId15"/>
  </sheets>
  <definedNames>
    <definedName name="_xlnm.Print_Area" localSheetId="7">CALogix!$A$1:$G$32</definedName>
  </definedNames>
  <calcPr calcId="145621"/>
</workbook>
</file>

<file path=xl/calcChain.xml><?xml version="1.0" encoding="utf-8"?>
<calcChain xmlns="http://schemas.openxmlformats.org/spreadsheetml/2006/main">
  <c r="D26" i="77" l="1"/>
  <c r="D25" i="77" s="1"/>
  <c r="E19" i="77"/>
  <c r="E4" i="77" s="1"/>
  <c r="B19" i="77"/>
  <c r="C9" i="77"/>
  <c r="C4" i="77" s="1"/>
  <c r="B9" i="77"/>
  <c r="B6" i="77"/>
  <c r="B4" i="77" s="1"/>
</calcChain>
</file>

<file path=xl/sharedStrings.xml><?xml version="1.0" encoding="utf-8"?>
<sst xmlns="http://schemas.openxmlformats.org/spreadsheetml/2006/main" count="821" uniqueCount="268">
  <si>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</si>
  <si>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</si>
  <si>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</si>
  <si>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</si>
  <si>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</si>
  <si>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</si>
  <si>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</si>
  <si>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</si>
  <si>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</si>
  <si>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0</t>
  </si>
  <si>
    <t>D</t>
  </si>
  <si>
    <t>A</t>
  </si>
  <si>
    <t>C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</si>
  <si>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</si>
  <si>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</si>
  <si>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</si>
  <si>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</si>
  <si>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</si>
  <si>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</si>
  <si>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</si>
  <si>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</si>
  <si>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</si>
  <si>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</si>
  <si>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</si>
  <si>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</si>
  <si>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</si>
  <si>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</si>
  <si>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</si>
  <si>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</si>
  <si>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</si>
  <si>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</si>
  <si>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</si>
  <si>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</si>
  <si>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</si>
  <si>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</si>
  <si>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</si>
  <si>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</si>
  <si>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</si>
  <si>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</si>
  <si>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</si>
  <si>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</si>
  <si>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</si>
  <si>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</si>
  <si>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</si>
  <si>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</si>
  <si>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</si>
  <si>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</si>
  <si>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</si>
  <si>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</si>
  <si>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</si>
  <si>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</si>
  <si>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</si>
  <si>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</si>
  <si>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</si>
  <si>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</si>
  <si>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</si>
  <si>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</si>
  <si>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</si>
  <si>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</si>
  <si>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</si>
  <si>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</si>
  <si>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</si>
  <si>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</si>
  <si>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</si>
  <si>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</si>
  <si>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</si>
  <si>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</si>
  <si>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</si>
  <si>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</si>
  <si>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</si>
  <si>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</si>
  <si>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</si>
  <si>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</si>
  <si>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</si>
  <si>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</si>
  <si>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</si>
  <si>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</si>
  <si>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</si>
  <si>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</si>
  <si>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</si>
  <si>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</si>
  <si>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</si>
  <si>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</si>
  <si>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</si>
  <si>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</si>
  <si>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</si>
  <si>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</si>
  <si>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</si>
  <si>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</si>
  <si>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</si>
  <si>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</si>
  <si>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</si>
  <si>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</si>
  <si>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</si>
  <si>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</si>
  <si>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</si>
  <si>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</si>
  <si>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</si>
  <si>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</si>
  <si>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</si>
  <si>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</si>
  <si>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</si>
  <si>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</si>
  <si>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</si>
  <si>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</si>
  <si>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</si>
  <si>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</si>
  <si>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</si>
  <si>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</si>
  <si>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</si>
  <si>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</si>
  <si>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</si>
  <si>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</si>
  <si>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</si>
  <si>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</si>
  <si>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</si>
  <si>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</si>
  <si>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</si>
  <si>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</si>
  <si>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</si>
  <si>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</si>
  <si>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</si>
  <si>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</si>
  <si>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</si>
  <si>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</si>
  <si>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</si>
  <si>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</si>
  <si>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</si>
  <si>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</si>
  <si>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</si>
  <si>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</si>
  <si>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</si>
  <si>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</si>
  <si>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</si>
  <si>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</si>
  <si>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</si>
  <si>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Base unit with comms EX' man' &amp; CD</t>
  </si>
  <si>
    <t>7C</t>
  </si>
  <si>
    <t>000</t>
  </si>
  <si>
    <t>XCD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</si>
  <si>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</si>
  <si>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</si>
  <si>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</si>
  <si>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</si>
  <si>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</si>
  <si>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</si>
  <si>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</si>
  <si>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</si>
  <si>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</si>
  <si>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</si>
  <si>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</si>
  <si>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</si>
  <si>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</si>
  <si>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</si>
  <si>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</si>
  <si>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</si>
  <si>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</si>
  <si>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</si>
  <si>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</si>
  <si>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</si>
  <si>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</si>
  <si>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</si>
  <si>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</si>
  <si>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</si>
  <si>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</si>
  <si>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</si>
  <si>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</si>
  <si>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</si>
  <si>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</si>
  <si>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</si>
  <si>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</si>
  <si>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</si>
  <si>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</si>
  <si>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</si>
  <si>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Base unit with comms</t>
  </si>
  <si>
    <t>3 outputs (SSD/SSD/REL)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</si>
  <si>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</si>
  <si>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</si>
  <si>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</si>
  <si>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</si>
  <si>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</si>
  <si>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</si>
  <si>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</si>
  <si>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</si>
  <si>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</si>
  <si>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</si>
  <si>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</si>
  <si>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</si>
  <si>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</si>
  <si>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</si>
  <si>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</si>
  <si>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</si>
  <si>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</si>
  <si>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</si>
  <si>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</si>
  <si>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</si>
  <si>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</si>
  <si>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</si>
  <si>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</si>
  <si>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</si>
  <si>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</si>
  <si>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</si>
  <si>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</si>
  <si>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</si>
  <si>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</si>
  <si>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</si>
  <si>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</si>
  <si>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</si>
  <si>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</si>
  <si>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</si>
  <si>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</si>
  <si>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</si>
  <si>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</si>
  <si>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</si>
  <si>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</si>
  <si>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</si>
  <si>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</si>
  <si>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</si>
  <si>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</si>
  <si>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</si>
  <si>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</si>
  <si>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</si>
  <si>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</si>
  <si>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</si>
  <si>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CAL903</t>
  </si>
  <si>
    <t>CAL99</t>
  </si>
  <si>
    <t>CAL93</t>
  </si>
  <si>
    <t>CAL94</t>
  </si>
  <si>
    <t>CAL95</t>
  </si>
  <si>
    <t>Controller/Profiler</t>
  </si>
  <si>
    <t>9500 1/16th DIN (48x48mm) 
Dual-display process controller or profiler</t>
  </si>
  <si>
    <t xml:space="preserve">CALogix - Multi-loop PID &amp; logic control system 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</si>
  <si>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</si>
  <si>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</si>
  <si>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</si>
  <si>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</si>
  <si>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</si>
  <si>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</si>
  <si>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</si>
  <si>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</si>
  <si>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</si>
  <si>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</si>
  <si>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</si>
  <si>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</si>
  <si>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</si>
  <si>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</si>
  <si>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</si>
  <si>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</si>
  <si>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</si>
  <si>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</si>
  <si>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</si>
  <si>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</si>
  <si>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t>Modules Order Code</t>
  </si>
  <si>
    <t>HMIs Order Code</t>
  </si>
  <si>
    <t>Ethernet card for HMI</t>
  </si>
  <si>
    <t>*Available without manual/CD, add XCD at the end</t>
  </si>
  <si>
    <t>Base unit Order Code (with comms, manual &amp; CD)*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</si>
  <si>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</si>
  <si>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</si>
  <si>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</si>
  <si>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</si>
  <si>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</si>
  <si>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</si>
  <si>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</si>
  <si>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</si>
  <si>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</si>
  <si>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</si>
  <si>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CALogix   DIN RAIL MULTILOOP PID &amp; LOGIC CONTROL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</si>
</sst>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9A46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00A249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/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/>
      <right style="dotted">
        <color indexed="22"/>
      </right>
      <top style="dotted">
        <color indexed="22"/>
      </top>
      <bottom style="medium">
        <color rgb="FF009A46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9A46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/>
    <xf numFmtId="0" fontId="18" fillId="0" borderId="0" xfId="0" applyFont="1"/>
    <xf numFmtId="0" fontId="18" fillId="0" borderId="0" xfId="0" applyFont="1" applyBorder="1"/>
    <xf numFmtId="0" fontId="20" fillId="0" borderId="0" xfId="0" applyFont="1" applyBorder="1"/>
    <xf numFmtId="0" fontId="20" fillId="0" borderId="0" xfId="0" applyFont="1"/>
    <xf numFmtId="0" fontId="0" fillId="0" borderId="0" xfId="0" applyFill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49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164" fontId="18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Font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right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9" xfId="0" applyFont="1" applyFill="1" applyBorder="1"/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right"/>
    </xf>
    <xf numFmtId="49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49" fontId="18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2" borderId="13" xfId="0" applyFont="1" applyFill="1" applyBorder="1"/>
    <xf numFmtId="49" fontId="18" fillId="0" borderId="14" xfId="0" applyNumberFormat="1" applyFont="1" applyFill="1" applyBorder="1"/>
    <xf numFmtId="49" fontId="18" fillId="0" borderId="15" xfId="0" applyNumberFormat="1" applyFont="1" applyFill="1" applyBorder="1"/>
    <xf numFmtId="49" fontId="18" fillId="0" borderId="16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" fillId="0" borderId="17" xfId="0" applyFont="1" applyBorder="1"/>
    <xf numFmtId="49" fontId="18" fillId="0" borderId="14" xfId="0" applyNumberFormat="1" applyFont="1" applyBorder="1"/>
    <xf numFmtId="49" fontId="18" fillId="0" borderId="15" xfId="0" applyNumberFormat="1" applyFont="1" applyBorder="1"/>
    <xf numFmtId="49" fontId="18" fillId="0" borderId="18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 applyAlignment="1">
      <alignment horizontal="right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64" fontId="17" fillId="2" borderId="9" xfId="0" applyNumberFormat="1" applyFont="1" applyFill="1" applyBorder="1" applyAlignment="1">
      <alignment horizontal="right"/>
    </xf>
    <xf numFmtId="0" fontId="17" fillId="0" borderId="14" xfId="0" applyFont="1" applyBorder="1" applyAlignment="1">
      <alignment horizontal="left" vertical="center" wrapText="1"/>
    </xf>
    <xf numFmtId="0" fontId="3" fillId="0" borderId="25" xfId="0" applyFont="1" applyBorder="1"/>
    <xf numFmtId="0" fontId="17" fillId="0" borderId="25" xfId="0" applyFont="1" applyBorder="1"/>
    <xf numFmtId="0" fontId="0" fillId="0" borderId="5" xfId="0" applyFill="1" applyBorder="1"/>
    <xf numFmtId="165" fontId="18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8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7" fillId="2" borderId="13" xfId="0" applyFont="1" applyFill="1" applyBorder="1" applyAlignment="1">
      <alignment horizontal="left"/>
    </xf>
    <xf numFmtId="49" fontId="18" fillId="0" borderId="14" xfId="0" applyNumberFormat="1" applyFont="1" applyFill="1" applyBorder="1" applyAlignment="1">
      <alignment horizontal="left"/>
    </xf>
    <xf numFmtId="49" fontId="18" fillId="0" borderId="15" xfId="0" applyNumberFormat="1" applyFont="1" applyFill="1" applyBorder="1" applyAlignment="1">
      <alignment horizontal="left"/>
    </xf>
    <xf numFmtId="49" fontId="18" fillId="0" borderId="18" xfId="0" applyNumberFormat="1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8" fillId="0" borderId="21" xfId="0" applyNumberFormat="1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21" fillId="0" borderId="5" xfId="0" applyFont="1" applyBorder="1" applyAlignment="1">
      <alignment horizontal="right"/>
    </xf>
    <xf numFmtId="0" fontId="21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18" fillId="0" borderId="25" xfId="0" applyNumberFormat="1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8" fillId="0" borderId="30" xfId="0" applyFont="1" applyBorder="1"/>
    <xf numFmtId="0" fontId="20" fillId="0" borderId="31" xfId="0" applyFont="1" applyBorder="1"/>
    <xf numFmtId="0" fontId="20" fillId="0" borderId="0" xfId="0" applyFont="1" applyBorder="1" applyAlignment="1">
      <alignment horizontal="center"/>
    </xf>
    <xf numFmtId="0" fontId="22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5" fontId="20" fillId="2" borderId="0" xfId="0" applyNumberFormat="1" applyFont="1" applyFill="1" applyBorder="1"/>
    <xf numFmtId="0" fontId="20" fillId="2" borderId="0" xfId="0" applyFont="1" applyFill="1"/>
    <xf numFmtId="0" fontId="20" fillId="0" borderId="32" xfId="0" applyFont="1" applyBorder="1"/>
    <xf numFmtId="0" fontId="20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20" fillId="0" borderId="32" xfId="0" applyNumberFormat="1" applyFont="1" applyBorder="1" applyAlignment="1">
      <alignment horizontal="right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165" fontId="20" fillId="0" borderId="3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32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/>
    <xf numFmtId="0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0" fontId="22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165" fontId="20" fillId="0" borderId="32" xfId="0" applyNumberFormat="1" applyFont="1" applyBorder="1"/>
    <xf numFmtId="49" fontId="20" fillId="0" borderId="32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165" fontId="20" fillId="0" borderId="30" xfId="0" applyNumberFormat="1" applyFont="1" applyBorder="1"/>
    <xf numFmtId="0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right"/>
    </xf>
    <xf numFmtId="0" fontId="18" fillId="6" borderId="25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right"/>
    </xf>
    <xf numFmtId="0" fontId="18" fillId="6" borderId="10" xfId="0" applyFont="1" applyFill="1" applyBorder="1"/>
    <xf numFmtId="0" fontId="18" fillId="6" borderId="10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49" fontId="18" fillId="6" borderId="25" xfId="0" applyNumberFormat="1" applyFont="1" applyFill="1" applyBorder="1" applyAlignment="1">
      <alignment horizontal="left"/>
    </xf>
    <xf numFmtId="49" fontId="18" fillId="6" borderId="10" xfId="0" applyNumberFormat="1" applyFont="1" applyFill="1" applyBorder="1" applyAlignment="1">
      <alignment horizontal="left"/>
    </xf>
    <xf numFmtId="49" fontId="18" fillId="6" borderId="10" xfId="0" applyNumberFormat="1" applyFont="1" applyFill="1" applyBorder="1" applyAlignment="1">
      <alignment horizontal="right"/>
    </xf>
    <xf numFmtId="49" fontId="18" fillId="6" borderId="10" xfId="0" applyNumberFormat="1" applyFont="1" applyFill="1" applyBorder="1" applyAlignment="1">
      <alignment horizontal="center"/>
    </xf>
    <xf numFmtId="0" fontId="7" fillId="0" borderId="0" xfId="0" applyFont="1" applyAlignment="1"/>
    <xf numFmtId="0" fontId="18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8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/>
    <xf numFmtId="49" fontId="28" fillId="0" borderId="14" xfId="0" applyNumberFormat="1" applyFont="1" applyBorder="1"/>
    <xf numFmtId="49" fontId="28" fillId="0" borderId="6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49" fontId="28" fillId="0" borderId="15" xfId="0" applyNumberFormat="1" applyFont="1" applyBorder="1"/>
    <xf numFmtId="49" fontId="28" fillId="0" borderId="5" xfId="0" applyNumberFormat="1" applyFont="1" applyBorder="1" applyAlignment="1">
      <alignment horizontal="center"/>
    </xf>
    <xf numFmtId="0" fontId="28" fillId="0" borderId="5" xfId="0" applyFont="1" applyBorder="1"/>
    <xf numFmtId="0" fontId="28" fillId="0" borderId="5" xfId="0" applyFont="1" applyBorder="1" applyAlignment="1">
      <alignment horizontal="center"/>
    </xf>
    <xf numFmtId="0" fontId="28" fillId="0" borderId="14" xfId="0" applyFont="1" applyBorder="1"/>
    <xf numFmtId="0" fontId="28" fillId="0" borderId="15" xfId="0" applyFont="1" applyBorder="1"/>
    <xf numFmtId="0" fontId="30" fillId="0" borderId="5" xfId="0" applyFont="1" applyBorder="1" applyAlignment="1">
      <alignment horizontal="center"/>
    </xf>
    <xf numFmtId="0" fontId="28" fillId="0" borderId="0" xfId="0" applyFont="1" applyAlignment="1">
      <alignment horizontal="center"/>
    </xf>
    <xf numFmtId="49" fontId="28" fillId="0" borderId="25" xfId="0" applyNumberFormat="1" applyFont="1" applyBorder="1"/>
    <xf numFmtId="49" fontId="28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9" fontId="28" fillId="0" borderId="18" xfId="0" applyNumberFormat="1" applyFont="1" applyBorder="1"/>
    <xf numFmtId="0" fontId="28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49" fontId="28" fillId="0" borderId="15" xfId="0" applyNumberFormat="1" applyFont="1" applyFill="1" applyBorder="1"/>
    <xf numFmtId="49" fontId="28" fillId="0" borderId="5" xfId="0" applyNumberFormat="1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7" fillId="7" borderId="13" xfId="0" applyFont="1" applyFill="1" applyBorder="1" applyAlignment="1">
      <alignment horizontal="left" vertical="center"/>
    </xf>
    <xf numFmtId="0" fontId="27" fillId="7" borderId="9" xfId="0" applyNumberFormat="1" applyFont="1" applyFill="1" applyBorder="1" applyAlignment="1">
      <alignment horizontal="center" vertical="center"/>
    </xf>
    <xf numFmtId="49" fontId="27" fillId="7" borderId="9" xfId="0" applyNumberFormat="1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left" vertical="center"/>
    </xf>
    <xf numFmtId="0" fontId="27" fillId="7" borderId="12" xfId="0" applyNumberFormat="1" applyFont="1" applyFill="1" applyBorder="1" applyAlignment="1">
      <alignment horizontal="center" vertical="center"/>
    </xf>
    <xf numFmtId="49" fontId="27" fillId="7" borderId="12" xfId="0" applyNumberFormat="1" applyFont="1" applyFill="1" applyBorder="1" applyAlignment="1">
      <alignment horizontal="center" vertical="center"/>
    </xf>
    <xf numFmtId="49" fontId="28" fillId="0" borderId="37" xfId="0" applyNumberFormat="1" applyFont="1" applyBorder="1"/>
    <xf numFmtId="0" fontId="28" fillId="0" borderId="38" xfId="0" applyNumberFormat="1" applyFont="1" applyBorder="1" applyAlignment="1">
      <alignment horizontal="center"/>
    </xf>
    <xf numFmtId="49" fontId="28" fillId="0" borderId="38" xfId="0" applyNumberFormat="1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49" fontId="28" fillId="0" borderId="8" xfId="0" applyNumberFormat="1" applyFont="1" applyBorder="1" applyAlignment="1">
      <alignment horizontal="center"/>
    </xf>
    <xf numFmtId="0" fontId="27" fillId="7" borderId="9" xfId="0" applyFont="1" applyFill="1" applyBorder="1" applyAlignment="1">
      <alignment horizontal="center" vertical="center"/>
    </xf>
    <xf numFmtId="0" fontId="31" fillId="8" borderId="39" xfId="0" applyFont="1" applyFill="1" applyBorder="1"/>
    <xf numFmtId="0" fontId="28" fillId="8" borderId="40" xfId="0" applyFont="1" applyFill="1" applyBorder="1" applyAlignment="1">
      <alignment horizontal="center"/>
    </xf>
    <xf numFmtId="0" fontId="28" fillId="8" borderId="40" xfId="0" applyFont="1" applyFill="1" applyBorder="1" applyAlignment="1">
      <alignment horizontal="center" wrapText="1"/>
    </xf>
    <xf numFmtId="0" fontId="28" fillId="0" borderId="37" xfId="0" applyFont="1" applyBorder="1"/>
    <xf numFmtId="0" fontId="28" fillId="0" borderId="6" xfId="0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49" fontId="26" fillId="7" borderId="9" xfId="0" applyNumberFormat="1" applyFont="1" applyFill="1" applyBorder="1" applyAlignment="1">
      <alignment horizontal="center" vertical="center"/>
    </xf>
    <xf numFmtId="0" fontId="27" fillId="7" borderId="13" xfId="0" applyFont="1" applyFill="1" applyBorder="1"/>
    <xf numFmtId="0" fontId="26" fillId="7" borderId="9" xfId="0" applyFont="1" applyFill="1" applyBorder="1" applyAlignment="1">
      <alignment horizontal="center" wrapText="1"/>
    </xf>
    <xf numFmtId="0" fontId="27" fillId="7" borderId="12" xfId="0" applyFont="1" applyFill="1" applyBorder="1" applyAlignment="1">
      <alignment horizontal="center" vertical="center"/>
    </xf>
    <xf numFmtId="49" fontId="26" fillId="7" borderId="12" xfId="0" applyNumberFormat="1" applyFont="1" applyFill="1" applyBorder="1" applyAlignment="1">
      <alignment horizontal="center" vertical="center"/>
    </xf>
    <xf numFmtId="49" fontId="28" fillId="8" borderId="40" xfId="0" applyNumberFormat="1" applyFont="1" applyFill="1" applyBorder="1" applyAlignment="1">
      <alignment horizontal="center" wrapText="1"/>
    </xf>
    <xf numFmtId="0" fontId="27" fillId="7" borderId="8" xfId="0" applyFont="1" applyFill="1" applyBorder="1" applyAlignment="1">
      <alignment horizontal="center" vertical="center" wrapText="1"/>
    </xf>
    <xf numFmtId="49" fontId="27" fillId="7" borderId="8" xfId="0" applyNumberFormat="1" applyFont="1" applyFill="1" applyBorder="1" applyAlignment="1">
      <alignment horizontal="center" vertical="center" wrapText="1"/>
    </xf>
    <xf numFmtId="49" fontId="28" fillId="0" borderId="41" xfId="0" applyNumberFormat="1" applyFont="1" applyFill="1" applyBorder="1"/>
    <xf numFmtId="0" fontId="28" fillId="0" borderId="42" xfId="0" applyFont="1" applyFill="1" applyBorder="1" applyAlignment="1">
      <alignment horizontal="center"/>
    </xf>
    <xf numFmtId="49" fontId="28" fillId="0" borderId="42" xfId="0" applyNumberFormat="1" applyFont="1" applyFill="1" applyBorder="1" applyAlignment="1">
      <alignment horizontal="center"/>
    </xf>
    <xf numFmtId="0" fontId="29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27" fillId="9" borderId="0" xfId="0" applyFont="1" applyFill="1" applyBorder="1"/>
    <xf numFmtId="0" fontId="34" fillId="9" borderId="0" xfId="0" applyFont="1" applyFill="1" applyBorder="1" applyAlignment="1">
      <alignment horizontal="center"/>
    </xf>
    <xf numFmtId="0" fontId="27" fillId="9" borderId="0" xfId="0" applyFont="1" applyFill="1" applyBorder="1" applyAlignment="1">
      <alignment horizontal="center"/>
    </xf>
    <xf numFmtId="0" fontId="34" fillId="9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49" fontId="36" fillId="0" borderId="14" xfId="0" applyNumberFormat="1" applyFont="1" applyFill="1" applyBorder="1"/>
    <xf numFmtId="0" fontId="37" fillId="0" borderId="6" xfId="0" applyFont="1" applyBorder="1" applyAlignment="1">
      <alignment horizontal="center" vertical="center" wrapText="1"/>
    </xf>
    <xf numFmtId="0" fontId="28" fillId="0" borderId="0" xfId="0" applyFont="1" applyBorder="1"/>
    <xf numFmtId="0" fontId="35" fillId="8" borderId="0" xfId="0" applyFont="1" applyFill="1" applyBorder="1"/>
    <xf numFmtId="0" fontId="28" fillId="0" borderId="0" xfId="0" applyFont="1" applyFill="1" applyBorder="1"/>
    <xf numFmtId="0" fontId="8" fillId="4" borderId="3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33" fillId="4" borderId="35" xfId="0" applyFont="1" applyFill="1" applyBorder="1" applyAlignment="1">
      <alignment horizontal="left" vertical="center" wrapText="1"/>
    </xf>
    <xf numFmtId="0" fontId="33" fillId="4" borderId="36" xfId="0" applyFont="1" applyFill="1" applyBorder="1" applyAlignment="1">
      <alignment horizontal="left" vertical="center" wrapText="1"/>
    </xf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4</xdr:row>
      <xdr:rowOff>0</xdr:rowOff>
    </xdr:from>
    <xdr:to>
      <xdr:col>2</xdr:col>
      <xdr:colOff>228600</xdr:colOff>
      <xdr:row>7</xdr:row>
      <xdr:rowOff>142875</xdr:rowOff>
    </xdr:to>
    <xdr:sp macro="" textlink="">
      <xdr:nvSpPr>
        <xdr:cNvPr id="66555" name="Line 1"/>
        <xdr:cNvSpPr>
          <a:spLocks noChangeShapeType="1"/>
        </xdr:cNvSpPr>
      </xdr:nvSpPr>
      <xdr:spPr bwMode="auto">
        <a:xfrm flipH="1">
          <a:off x="3743325" y="1143000"/>
          <a:ext cx="95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4</xdr:row>
      <xdr:rowOff>0</xdr:rowOff>
    </xdr:from>
    <xdr:to>
      <xdr:col>4</xdr:col>
      <xdr:colOff>200025</xdr:colOff>
      <xdr:row>18</xdr:row>
      <xdr:rowOff>38100</xdr:rowOff>
    </xdr:to>
    <xdr:sp macro="" textlink="">
      <xdr:nvSpPr>
        <xdr:cNvPr id="66556" name="Line 2"/>
        <xdr:cNvSpPr>
          <a:spLocks noChangeShapeType="1"/>
        </xdr:cNvSpPr>
      </xdr:nvSpPr>
      <xdr:spPr bwMode="auto">
        <a:xfrm>
          <a:off x="4238625" y="11430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32</xdr:row>
      <xdr:rowOff>0</xdr:rowOff>
    </xdr:from>
    <xdr:to>
      <xdr:col>2</xdr:col>
      <xdr:colOff>228600</xdr:colOff>
      <xdr:row>32</xdr:row>
      <xdr:rowOff>0</xdr:rowOff>
    </xdr:to>
    <xdr:sp macro="" textlink="">
      <xdr:nvSpPr>
        <xdr:cNvPr id="66557" name="Line 3"/>
        <xdr:cNvSpPr>
          <a:spLocks noChangeShapeType="1"/>
        </xdr:cNvSpPr>
      </xdr:nvSpPr>
      <xdr:spPr bwMode="auto">
        <a:xfrm>
          <a:off x="3752850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32</xdr:row>
      <xdr:rowOff>0</xdr:rowOff>
    </xdr:from>
    <xdr:to>
      <xdr:col>3</xdr:col>
      <xdr:colOff>209550</xdr:colOff>
      <xdr:row>32</xdr:row>
      <xdr:rowOff>0</xdr:rowOff>
    </xdr:to>
    <xdr:sp macro="" textlink="">
      <xdr:nvSpPr>
        <xdr:cNvPr id="66558" name="Line 4"/>
        <xdr:cNvSpPr>
          <a:spLocks noChangeShapeType="1"/>
        </xdr:cNvSpPr>
      </xdr:nvSpPr>
      <xdr:spPr bwMode="auto">
        <a:xfrm>
          <a:off x="3990975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4</xdr:row>
      <xdr:rowOff>0</xdr:rowOff>
    </xdr:from>
    <xdr:to>
      <xdr:col>1</xdr:col>
      <xdr:colOff>371475</xdr:colOff>
      <xdr:row>5</xdr:row>
      <xdr:rowOff>0</xdr:rowOff>
    </xdr:to>
    <xdr:sp macro="" textlink="">
      <xdr:nvSpPr>
        <xdr:cNvPr id="66559" name="Line 5"/>
        <xdr:cNvSpPr>
          <a:spLocks noChangeShapeType="1"/>
        </xdr:cNvSpPr>
      </xdr:nvSpPr>
      <xdr:spPr bwMode="auto">
        <a:xfrm>
          <a:off x="3419475" y="1143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219075</xdr:colOff>
      <xdr:row>4</xdr:row>
      <xdr:rowOff>0</xdr:rowOff>
    </xdr:from>
    <xdr:to>
      <xdr:col>11</xdr:col>
      <xdr:colOff>228600</xdr:colOff>
      <xdr:row>7</xdr:row>
      <xdr:rowOff>142875</xdr:rowOff>
    </xdr:to>
    <xdr:sp macro="" textlink="">
      <xdr:nvSpPr>
        <xdr:cNvPr id="103424" name="Line 1"/>
        <xdr:cNvSpPr>
          <a:spLocks noChangeShapeType="1"/>
        </xdr:cNvSpPr>
      </xdr:nvSpPr>
      <xdr:spPr bwMode="auto">
        <a:xfrm flipH="1">
          <a:off x="6057900" y="11430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200025</xdr:colOff>
      <xdr:row>4</xdr:row>
      <xdr:rowOff>0</xdr:rowOff>
    </xdr:from>
    <xdr:to>
      <xdr:col>13</xdr:col>
      <xdr:colOff>200025</xdr:colOff>
      <xdr:row>18</xdr:row>
      <xdr:rowOff>38100</xdr:rowOff>
    </xdr:to>
    <xdr:sp macro="" textlink="">
      <xdr:nvSpPr>
        <xdr:cNvPr id="103425" name="Line 2"/>
        <xdr:cNvSpPr>
          <a:spLocks noChangeShapeType="1"/>
        </xdr:cNvSpPr>
      </xdr:nvSpPr>
      <xdr:spPr bwMode="auto">
        <a:xfrm>
          <a:off x="6057900" y="11430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228600</xdr:colOff>
      <xdr:row>32</xdr:row>
      <xdr:rowOff>0</xdr:rowOff>
    </xdr:from>
    <xdr:to>
      <xdr:col>11</xdr:col>
      <xdr:colOff>228600</xdr:colOff>
      <xdr:row>32</xdr:row>
      <xdr:rowOff>0</xdr:rowOff>
    </xdr:to>
    <xdr:sp macro="" textlink="">
      <xdr:nvSpPr>
        <xdr:cNvPr id="103426" name="Line 3"/>
        <xdr:cNvSpPr>
          <a:spLocks noChangeShapeType="1"/>
        </xdr:cNvSpPr>
      </xdr:nvSpPr>
      <xdr:spPr bwMode="auto">
        <a:xfrm>
          <a:off x="6057900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209550</xdr:colOff>
      <xdr:row>32</xdr:row>
      <xdr:rowOff>0</xdr:rowOff>
    </xdr:from>
    <xdr:to>
      <xdr:col>12</xdr:col>
      <xdr:colOff>209550</xdr:colOff>
      <xdr:row>32</xdr:row>
      <xdr:rowOff>0</xdr:rowOff>
    </xdr:to>
    <xdr:sp macro="" textlink="">
      <xdr:nvSpPr>
        <xdr:cNvPr id="103427" name="Line 4"/>
        <xdr:cNvSpPr>
          <a:spLocks noChangeShapeType="1"/>
        </xdr:cNvSpPr>
      </xdr:nvSpPr>
      <xdr:spPr bwMode="auto">
        <a:xfrm>
          <a:off x="6057900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371475</xdr:colOff>
      <xdr:row>4</xdr:row>
      <xdr:rowOff>0</xdr:rowOff>
    </xdr:from>
    <xdr:to>
      <xdr:col>10</xdr:col>
      <xdr:colOff>371475</xdr:colOff>
      <xdr:row>5</xdr:row>
      <xdr:rowOff>0</xdr:rowOff>
    </xdr:to>
    <xdr:sp macro="" textlink="">
      <xdr:nvSpPr>
        <xdr:cNvPr id="103428" name="Line 5"/>
        <xdr:cNvSpPr>
          <a:spLocks noChangeShapeType="1"/>
        </xdr:cNvSpPr>
      </xdr:nvSpPr>
      <xdr:spPr bwMode="auto">
        <a:xfrm>
          <a:off x="6057900" y="1143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47625</xdr:colOff>
      <xdr:row>0</xdr:row>
      <xdr:rowOff>57150</xdr:rowOff>
    </xdr:from>
    <xdr:to>
      <xdr:col>6</xdr:col>
      <xdr:colOff>247650</xdr:colOff>
      <xdr:row>0</xdr:row>
      <xdr:rowOff>514350</xdr:rowOff>
    </xdr:to>
    <xdr:pic>
      <xdr:nvPicPr>
        <xdr:cNvPr id="103429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5715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19" t="s">
        <v>182</v>
      </c>
      <c r="B1" s="219"/>
      <c r="C1" s="219"/>
      <c r="D1" s="219"/>
      <c r="E1" s="219"/>
      <c r="F1" s="219"/>
      <c r="G1" s="220" t="s">
        <v>12</v>
      </c>
      <c r="H1" s="219"/>
      <c r="I1" s="219"/>
      <c r="J1" s="219"/>
      <c r="K1" s="219"/>
      <c r="L1" s="219"/>
      <c r="M1" s="219"/>
      <c r="N1" s="219"/>
      <c r="O1" s="221"/>
      <c r="P1" s="222"/>
      <c r="Q1" s="222"/>
      <c r="R1" s="222"/>
      <c r="S1" s="8"/>
      <c r="T1" s="8"/>
      <c r="U1" s="8"/>
      <c r="V1" s="219"/>
      <c r="W1" s="221"/>
      <c r="X1" s="222"/>
      <c r="Y1" s="222"/>
      <c r="Z1" s="222"/>
      <c r="AA1" s="8"/>
      <c r="AB1" s="8"/>
      <c r="AC1" s="8"/>
    </row>
    <row r="2" spans="1:29" x14ac:dyDescent="0.2">
      <c r="A2" s="219" t="s">
        <v>183</v>
      </c>
      <c r="B2" s="219"/>
      <c r="C2" s="219"/>
      <c r="D2" s="219"/>
      <c r="E2" s="219"/>
      <c r="F2" s="219"/>
      <c r="G2" s="220" t="s">
        <v>184</v>
      </c>
      <c r="H2" s="219"/>
      <c r="I2" s="219"/>
      <c r="J2" s="219"/>
      <c r="K2" s="219"/>
      <c r="L2" s="219"/>
      <c r="M2" s="219"/>
      <c r="N2" s="219"/>
      <c r="O2" s="221"/>
      <c r="P2" s="222"/>
      <c r="Q2" s="222"/>
      <c r="R2" s="222"/>
      <c r="S2" s="212"/>
      <c r="T2" s="212"/>
      <c r="U2" s="212"/>
      <c r="V2" s="219"/>
      <c r="W2" s="221"/>
      <c r="X2" s="222"/>
      <c r="Y2" s="222"/>
      <c r="Z2" s="222"/>
      <c r="AA2" s="212"/>
      <c r="AB2" s="212"/>
      <c r="AC2" s="212"/>
    </row>
    <row r="3" spans="1:29" x14ac:dyDescent="0.2">
      <c r="A3" s="223" t="s">
        <v>185</v>
      </c>
      <c r="B3" s="223"/>
      <c r="C3" s="223"/>
      <c r="D3" s="223"/>
      <c r="E3" s="223"/>
      <c r="F3" s="223"/>
      <c r="G3" s="224" t="s">
        <v>76</v>
      </c>
      <c r="H3" s="223"/>
      <c r="I3" s="223"/>
      <c r="J3" s="223"/>
      <c r="K3" s="223"/>
      <c r="L3" s="223"/>
      <c r="M3" s="223"/>
      <c r="N3" s="223"/>
      <c r="O3" s="225"/>
      <c r="P3" s="226"/>
      <c r="Q3" s="227"/>
      <c r="R3" s="227"/>
      <c r="S3" s="7"/>
      <c r="T3" s="7"/>
      <c r="U3" s="7"/>
      <c r="V3" s="223"/>
      <c r="W3" s="225"/>
      <c r="X3" s="226"/>
      <c r="Y3" s="227"/>
      <c r="Z3" s="227"/>
      <c r="AA3" s="7"/>
      <c r="AB3" s="7"/>
      <c r="AC3" s="7"/>
    </row>
    <row r="4" spans="1:29" x14ac:dyDescent="0.2">
      <c r="A4" s="214" t="s">
        <v>186</v>
      </c>
      <c r="B4" s="215"/>
      <c r="C4" s="215"/>
      <c r="D4" s="215"/>
      <c r="E4" s="215"/>
      <c r="F4" s="215"/>
      <c r="G4" s="215"/>
      <c r="H4" s="215"/>
      <c r="I4" s="13" t="s">
        <v>15</v>
      </c>
      <c r="J4" s="215"/>
      <c r="K4" s="215"/>
      <c r="L4" s="215"/>
      <c r="M4" s="215"/>
      <c r="N4" s="215"/>
      <c r="O4" s="216"/>
      <c r="P4" s="217"/>
      <c r="Q4" s="217"/>
      <c r="R4" s="217"/>
      <c r="S4" s="218"/>
      <c r="T4" s="218"/>
      <c r="U4" s="218"/>
      <c r="V4" s="215"/>
      <c r="W4" s="216"/>
      <c r="X4" s="217"/>
      <c r="Y4" s="217"/>
      <c r="Z4" s="217"/>
      <c r="AA4" s="218"/>
      <c r="AB4" s="218"/>
      <c r="AC4" s="218"/>
    </row>
    <row r="5" spans="1:29" x14ac:dyDescent="0.2">
      <c r="A5" s="219" t="s">
        <v>187</v>
      </c>
      <c r="B5" s="219"/>
      <c r="C5" s="219"/>
      <c r="D5" s="219"/>
      <c r="E5" s="219"/>
      <c r="F5" s="219"/>
      <c r="G5" s="219"/>
      <c r="H5" s="219"/>
      <c r="I5" s="220">
        <v>0</v>
      </c>
      <c r="J5" s="219"/>
      <c r="K5" s="219"/>
      <c r="L5" s="219"/>
      <c r="M5" s="219"/>
      <c r="N5" s="219"/>
      <c r="O5" s="219"/>
      <c r="P5" s="222"/>
      <c r="Q5" s="219"/>
      <c r="R5" s="222"/>
      <c r="S5" s="219"/>
      <c r="T5" s="219"/>
      <c r="U5" s="219"/>
      <c r="V5" s="219"/>
      <c r="W5" s="221"/>
      <c r="X5" s="222"/>
      <c r="Y5" s="222"/>
      <c r="Z5" s="222"/>
      <c r="AA5" s="219"/>
      <c r="AB5" s="219"/>
      <c r="AC5" s="222"/>
    </row>
    <row r="6" spans="1:29" x14ac:dyDescent="0.2">
      <c r="A6" s="211" t="s">
        <v>186</v>
      </c>
      <c r="B6" s="223"/>
      <c r="C6" s="223"/>
      <c r="D6" s="223"/>
      <c r="E6" s="223"/>
      <c r="F6" s="223"/>
      <c r="G6" s="224"/>
      <c r="H6" s="223"/>
      <c r="I6" s="224" t="s">
        <v>15</v>
      </c>
      <c r="J6" s="223"/>
      <c r="K6" s="223"/>
      <c r="L6" s="223"/>
      <c r="M6" s="223"/>
      <c r="N6" s="223"/>
      <c r="O6" s="225"/>
      <c r="P6" s="226"/>
      <c r="Q6" s="227"/>
      <c r="R6" s="227"/>
      <c r="S6" s="7"/>
      <c r="T6" s="7"/>
      <c r="U6" s="7"/>
      <c r="V6" s="223"/>
      <c r="W6" s="225"/>
      <c r="X6" s="226"/>
      <c r="Y6" s="227"/>
      <c r="Z6" s="227"/>
      <c r="AA6" s="7"/>
      <c r="AB6" s="7"/>
      <c r="AC6" s="7"/>
    </row>
    <row r="7" spans="1:29" x14ac:dyDescent="0.2">
      <c r="A7" s="214" t="s">
        <v>188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6"/>
      <c r="P7" s="217"/>
      <c r="Q7" s="217"/>
      <c r="R7" s="217"/>
      <c r="S7" s="218"/>
      <c r="T7" s="218"/>
      <c r="U7" s="218"/>
      <c r="V7" s="215"/>
      <c r="W7" s="216"/>
      <c r="X7" s="217"/>
      <c r="Y7" s="217"/>
      <c r="Z7" s="217"/>
      <c r="AA7" s="218"/>
      <c r="AB7" s="218"/>
      <c r="AC7" s="218"/>
    </row>
    <row r="8" spans="1:29" x14ac:dyDescent="0.2">
      <c r="A8" s="219" t="s">
        <v>189</v>
      </c>
      <c r="B8" s="219"/>
      <c r="C8" s="219"/>
      <c r="D8" s="219"/>
      <c r="E8" s="219"/>
      <c r="F8" s="219"/>
      <c r="G8" s="219"/>
      <c r="H8" s="219"/>
      <c r="I8" s="219"/>
      <c r="J8" s="219"/>
      <c r="K8" s="220">
        <v>0</v>
      </c>
      <c r="L8" s="219"/>
      <c r="M8" s="219"/>
      <c r="N8" s="219"/>
      <c r="O8" s="221"/>
      <c r="P8" s="222"/>
      <c r="Q8" s="222"/>
      <c r="R8" s="222"/>
      <c r="S8" s="219"/>
      <c r="T8" s="219"/>
      <c r="U8" s="219"/>
      <c r="V8" s="219"/>
      <c r="W8" s="221"/>
      <c r="X8" s="222"/>
      <c r="Y8" s="222"/>
      <c r="Z8" s="222"/>
      <c r="AA8" s="219"/>
      <c r="AB8" s="219"/>
      <c r="AC8" s="219"/>
    </row>
    <row r="9" spans="1:29" x14ac:dyDescent="0.2">
      <c r="A9" s="223" t="s">
        <v>190</v>
      </c>
      <c r="B9" s="223"/>
      <c r="C9" s="223"/>
      <c r="D9" s="223"/>
      <c r="E9" s="223"/>
      <c r="F9" s="223"/>
      <c r="G9" s="224"/>
      <c r="H9" s="223"/>
      <c r="I9" s="224"/>
      <c r="J9" s="223"/>
      <c r="K9" s="224">
        <v>2</v>
      </c>
      <c r="L9" s="223"/>
      <c r="M9" s="223"/>
      <c r="N9" s="223"/>
      <c r="O9" s="225"/>
      <c r="P9" s="226"/>
      <c r="Q9" s="227"/>
      <c r="R9" s="227"/>
      <c r="S9" s="7"/>
      <c r="T9" s="7"/>
      <c r="U9" s="7"/>
      <c r="V9" s="223"/>
      <c r="W9" s="225"/>
      <c r="X9" s="226"/>
      <c r="Y9" s="227"/>
      <c r="Z9" s="227"/>
      <c r="AA9" s="7"/>
      <c r="AB9" s="7"/>
      <c r="AC9" s="7"/>
    </row>
    <row r="10" spans="1:29" x14ac:dyDescent="0.2">
      <c r="A10" s="214" t="s">
        <v>176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6"/>
      <c r="P10" s="217"/>
      <c r="Q10" s="217"/>
      <c r="R10" s="217"/>
      <c r="S10" s="215"/>
      <c r="T10" s="215"/>
      <c r="U10" s="215"/>
      <c r="V10" s="215"/>
      <c r="W10" s="216"/>
      <c r="X10" s="217"/>
      <c r="Y10" s="217"/>
      <c r="Z10" s="217"/>
      <c r="AA10" s="215"/>
      <c r="AB10" s="215"/>
      <c r="AC10" s="215"/>
    </row>
    <row r="11" spans="1:29" x14ac:dyDescent="0.2">
      <c r="A11" s="219" t="s">
        <v>187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28">
        <v>0</v>
      </c>
      <c r="N11" s="219"/>
      <c r="O11" s="228">
        <v>0</v>
      </c>
      <c r="P11" s="222"/>
      <c r="Q11" s="228">
        <v>0</v>
      </c>
      <c r="R11" s="222"/>
      <c r="S11" s="219"/>
      <c r="T11" s="219"/>
      <c r="U11" s="219"/>
      <c r="V11" s="219"/>
      <c r="W11" s="219"/>
      <c r="X11" s="222"/>
      <c r="Y11" s="222"/>
      <c r="Z11" s="222"/>
      <c r="AA11" s="219"/>
      <c r="AB11" s="219"/>
      <c r="AC11" s="219"/>
    </row>
    <row r="12" spans="1:29" x14ac:dyDescent="0.2">
      <c r="A12" s="219" t="s">
        <v>191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29">
        <v>1</v>
      </c>
      <c r="N12" s="212"/>
      <c r="O12" s="229">
        <v>1</v>
      </c>
      <c r="P12" s="230"/>
      <c r="Q12" s="229">
        <v>1</v>
      </c>
      <c r="R12" s="230"/>
      <c r="S12" s="212"/>
      <c r="T12" s="212"/>
      <c r="U12" s="212"/>
      <c r="V12" s="212"/>
      <c r="W12" s="212"/>
      <c r="X12" s="230"/>
      <c r="Y12" s="230"/>
      <c r="Z12" s="230"/>
      <c r="AA12" s="212"/>
      <c r="AB12" s="212"/>
      <c r="AC12" s="212"/>
    </row>
    <row r="13" spans="1:29" x14ac:dyDescent="0.2">
      <c r="A13" s="212" t="s">
        <v>192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29">
        <v>2</v>
      </c>
      <c r="N13" s="212"/>
      <c r="O13" s="229">
        <v>2</v>
      </c>
      <c r="P13" s="230"/>
      <c r="Q13" s="229">
        <v>2</v>
      </c>
      <c r="R13" s="230"/>
      <c r="S13" s="212"/>
      <c r="T13" s="212"/>
      <c r="U13" s="212"/>
      <c r="V13" s="212"/>
      <c r="W13" s="212"/>
      <c r="X13" s="230"/>
      <c r="Y13" s="230"/>
      <c r="Z13" s="230"/>
      <c r="AA13" s="212"/>
      <c r="AB13" s="212"/>
      <c r="AC13" s="212"/>
    </row>
    <row r="14" spans="1:29" x14ac:dyDescent="0.2">
      <c r="A14" s="212" t="s">
        <v>193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29" t="s">
        <v>161</v>
      </c>
      <c r="N14" s="212"/>
      <c r="O14" s="229" t="s">
        <v>161</v>
      </c>
      <c r="P14" s="230"/>
      <c r="Q14" s="229" t="s">
        <v>161</v>
      </c>
      <c r="R14" s="230"/>
      <c r="S14" s="212"/>
      <c r="T14" s="212"/>
      <c r="U14" s="212"/>
      <c r="V14" s="212"/>
      <c r="W14" s="212"/>
      <c r="X14" s="230"/>
      <c r="Y14" s="230"/>
      <c r="Z14" s="230"/>
      <c r="AA14" s="212"/>
      <c r="AB14" s="212"/>
      <c r="AC14" s="212"/>
    </row>
    <row r="15" spans="1:29" x14ac:dyDescent="0.2">
      <c r="A15" s="7" t="s">
        <v>177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231">
        <v>8</v>
      </c>
      <c r="N15" s="7"/>
      <c r="O15" s="229">
        <v>8</v>
      </c>
      <c r="P15" s="232"/>
      <c r="Q15" s="229">
        <v>8</v>
      </c>
      <c r="R15" s="232"/>
      <c r="S15" s="7"/>
      <c r="T15" s="7"/>
      <c r="U15" s="7"/>
      <c r="V15" s="7"/>
      <c r="W15" s="7"/>
      <c r="X15" s="232"/>
      <c r="Y15" s="232"/>
      <c r="Z15" s="232"/>
      <c r="AA15" s="7"/>
      <c r="AB15" s="7"/>
      <c r="AC15" s="7"/>
    </row>
    <row r="16" spans="1:29" x14ac:dyDescent="0.2">
      <c r="A16" s="233" t="s">
        <v>194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34"/>
      <c r="N16" s="215"/>
      <c r="O16" s="215"/>
      <c r="P16" s="217"/>
      <c r="Q16" s="217"/>
      <c r="R16" s="217"/>
      <c r="S16" s="215"/>
      <c r="T16" s="215"/>
      <c r="U16" s="215"/>
      <c r="V16" s="215"/>
      <c r="W16" s="215"/>
      <c r="X16" s="217"/>
      <c r="Y16" s="217"/>
      <c r="Z16" s="217"/>
      <c r="AA16" s="215"/>
      <c r="AB16" s="215"/>
      <c r="AC16" s="215"/>
    </row>
    <row r="17" spans="1:29" x14ac:dyDescent="0.2">
      <c r="A17" s="219" t="s">
        <v>187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8">
        <v>0</v>
      </c>
      <c r="P17" s="235"/>
      <c r="Q17" s="228">
        <v>0</v>
      </c>
      <c r="R17" s="235"/>
      <c r="S17" s="219"/>
      <c r="T17" s="219"/>
      <c r="U17" s="219"/>
      <c r="V17" s="219"/>
      <c r="W17" s="236"/>
      <c r="X17" s="235"/>
      <c r="Y17" s="235"/>
      <c r="Z17" s="235"/>
      <c r="AA17" s="219"/>
      <c r="AB17" s="219"/>
      <c r="AC17" s="219"/>
    </row>
    <row r="18" spans="1:29" x14ac:dyDescent="0.2">
      <c r="A18" s="219" t="s">
        <v>191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29">
        <v>1</v>
      </c>
      <c r="P18" s="219"/>
      <c r="Q18" s="229">
        <v>1</v>
      </c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</row>
    <row r="19" spans="1:29" x14ac:dyDescent="0.2">
      <c r="A19" s="212" t="s">
        <v>192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29">
        <v>2</v>
      </c>
      <c r="P19" s="219"/>
      <c r="Q19" s="229">
        <v>2</v>
      </c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</row>
    <row r="20" spans="1:29" x14ac:dyDescent="0.2">
      <c r="A20" s="212" t="s">
        <v>193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29" t="s">
        <v>161</v>
      </c>
      <c r="P20" s="219"/>
      <c r="Q20" s="229" t="s">
        <v>161</v>
      </c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</row>
    <row r="21" spans="1:29" x14ac:dyDescent="0.2">
      <c r="A21" s="212" t="s">
        <v>177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29">
        <v>8</v>
      </c>
      <c r="P21" s="219"/>
      <c r="Q21" s="229">
        <v>8</v>
      </c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</row>
    <row r="22" spans="1:29" x14ac:dyDescent="0.2">
      <c r="A22" s="212" t="s">
        <v>195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29">
        <v>9</v>
      </c>
      <c r="P22" s="219"/>
      <c r="Q22" s="229">
        <v>9</v>
      </c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</row>
    <row r="23" spans="1:29" x14ac:dyDescent="0.2">
      <c r="A23" s="212" t="s">
        <v>178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29" t="s">
        <v>135</v>
      </c>
      <c r="P23" s="219"/>
      <c r="Q23" s="229" t="s">
        <v>135</v>
      </c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</row>
    <row r="24" spans="1:29" x14ac:dyDescent="0.2">
      <c r="A24" s="7" t="s">
        <v>196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237" t="s">
        <v>134</v>
      </c>
      <c r="P24" s="232"/>
      <c r="Q24" s="237" t="s">
        <v>134</v>
      </c>
      <c r="R24" s="232"/>
      <c r="S24" s="7"/>
      <c r="T24" s="7"/>
      <c r="U24" s="7"/>
      <c r="V24" s="7"/>
      <c r="W24" s="237"/>
      <c r="X24" s="232"/>
      <c r="Y24" s="232"/>
      <c r="Z24" s="232"/>
      <c r="AA24" s="7"/>
      <c r="AB24" s="7"/>
      <c r="AC24" s="7"/>
    </row>
    <row r="25" spans="1:29" x14ac:dyDescent="0.2">
      <c r="A25" s="233" t="s">
        <v>197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34"/>
      <c r="P25" s="217"/>
      <c r="Q25" s="217"/>
      <c r="R25" s="217"/>
      <c r="S25" s="215"/>
      <c r="T25" s="215"/>
      <c r="U25" s="215"/>
      <c r="V25" s="215"/>
      <c r="W25" s="234"/>
      <c r="X25" s="217"/>
      <c r="Y25" s="217"/>
      <c r="Z25" s="217"/>
      <c r="AA25" s="215"/>
      <c r="AB25" s="215"/>
      <c r="AC25" s="215"/>
    </row>
    <row r="26" spans="1:29" x14ac:dyDescent="0.2">
      <c r="A26" s="219" t="s">
        <v>187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35"/>
      <c r="Q26" s="228">
        <v>0</v>
      </c>
      <c r="R26" s="235"/>
      <c r="S26" s="219"/>
      <c r="T26" s="219"/>
      <c r="U26" s="219"/>
      <c r="V26" s="219"/>
      <c r="W26" s="219"/>
      <c r="X26" s="235"/>
      <c r="Y26" s="236"/>
      <c r="Z26" s="235"/>
      <c r="AA26" s="219"/>
      <c r="AB26" s="219"/>
      <c r="AC26" s="219"/>
    </row>
    <row r="27" spans="1:29" x14ac:dyDescent="0.2">
      <c r="A27" s="219" t="s">
        <v>191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9"/>
      <c r="Q27" s="229">
        <v>1</v>
      </c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</row>
    <row r="28" spans="1:29" x14ac:dyDescent="0.2">
      <c r="A28" s="212" t="s">
        <v>192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9"/>
      <c r="Q28" s="229">
        <v>2</v>
      </c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</row>
    <row r="29" spans="1:29" x14ac:dyDescent="0.2">
      <c r="A29" s="212" t="s">
        <v>193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9"/>
      <c r="Q29" s="229" t="s">
        <v>161</v>
      </c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</row>
    <row r="30" spans="1:29" x14ac:dyDescent="0.2">
      <c r="A30" s="212" t="s">
        <v>177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9"/>
      <c r="Q30" s="229">
        <v>8</v>
      </c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</row>
    <row r="31" spans="1:29" x14ac:dyDescent="0.2">
      <c r="A31" s="212" t="s">
        <v>195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9"/>
      <c r="Q31" s="229">
        <v>9</v>
      </c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</row>
    <row r="32" spans="1:29" x14ac:dyDescent="0.2">
      <c r="A32" s="212" t="s">
        <v>178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9"/>
      <c r="Q32" s="229" t="s">
        <v>135</v>
      </c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</row>
    <row r="33" spans="1:29" x14ac:dyDescent="0.2">
      <c r="A33" s="7" t="s">
        <v>196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238"/>
      <c r="Q33" s="237" t="s">
        <v>134</v>
      </c>
      <c r="R33" s="238"/>
      <c r="S33" s="223"/>
      <c r="T33" s="223"/>
      <c r="U33" s="223"/>
      <c r="V33" s="7"/>
      <c r="W33" s="8"/>
      <c r="X33" s="238"/>
      <c r="Y33" s="237"/>
      <c r="Z33" s="238"/>
      <c r="AA33" s="223"/>
      <c r="AB33" s="223"/>
      <c r="AC33" s="223"/>
    </row>
    <row r="34" spans="1:29" x14ac:dyDescent="0.2">
      <c r="A34" s="233" t="s">
        <v>179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34"/>
      <c r="P34" s="217"/>
      <c r="Q34" s="217"/>
      <c r="R34" s="217"/>
      <c r="S34" s="215"/>
      <c r="T34" s="215"/>
      <c r="U34" s="215"/>
      <c r="V34" s="215"/>
      <c r="W34" s="234"/>
      <c r="X34" s="217"/>
      <c r="Y34" s="217"/>
      <c r="Z34" s="217"/>
      <c r="AA34" s="215"/>
      <c r="AB34" s="215"/>
      <c r="AC34" s="215"/>
    </row>
    <row r="35" spans="1:29" x14ac:dyDescent="0.2">
      <c r="A35" s="219" t="s">
        <v>187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35"/>
      <c r="Q35" s="236"/>
      <c r="R35" s="235"/>
      <c r="S35" s="228">
        <v>0</v>
      </c>
      <c r="T35" s="219"/>
      <c r="U35" s="219"/>
      <c r="V35" s="219"/>
      <c r="W35" s="219"/>
      <c r="X35" s="235"/>
      <c r="Y35" s="236"/>
      <c r="Z35" s="235"/>
      <c r="AA35" s="219"/>
      <c r="AB35" s="219"/>
      <c r="AC35" s="219"/>
    </row>
    <row r="36" spans="1:29" x14ac:dyDescent="0.2">
      <c r="A36" s="223" t="s">
        <v>198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32"/>
      <c r="Q36" s="238"/>
      <c r="R36" s="238"/>
      <c r="S36" s="237">
        <v>1</v>
      </c>
      <c r="T36" s="7"/>
      <c r="U36" s="7"/>
      <c r="V36" s="7"/>
      <c r="W36" s="7"/>
      <c r="X36" s="232"/>
      <c r="Y36" s="237"/>
      <c r="Z36" s="232"/>
      <c r="AA36" s="7"/>
      <c r="AB36" s="7"/>
      <c r="AC36" s="7"/>
    </row>
    <row r="37" spans="1:29" x14ac:dyDescent="0.2">
      <c r="A37" s="233" t="s">
        <v>180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34"/>
      <c r="P37" s="217"/>
      <c r="Q37" s="217"/>
      <c r="R37" s="217"/>
      <c r="S37" s="215"/>
      <c r="T37" s="215"/>
      <c r="U37" s="215"/>
      <c r="V37" s="215"/>
      <c r="W37" s="234"/>
      <c r="X37" s="217"/>
      <c r="Y37" s="217"/>
      <c r="Z37" s="217"/>
      <c r="AA37" s="215"/>
      <c r="AB37" s="215"/>
      <c r="AC37" s="215"/>
    </row>
    <row r="38" spans="1:29" x14ac:dyDescent="0.2">
      <c r="A38" s="219" t="s">
        <v>187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32"/>
      <c r="Q38" s="231"/>
      <c r="R38" s="232"/>
      <c r="S38" s="231"/>
      <c r="T38" s="7"/>
      <c r="U38" s="213">
        <v>0</v>
      </c>
      <c r="V38" s="219"/>
      <c r="W38" s="219"/>
      <c r="X38" s="235"/>
      <c r="Y38" s="236"/>
      <c r="Z38" s="235"/>
      <c r="AA38" s="219"/>
      <c r="AB38" s="219"/>
      <c r="AC38" s="219"/>
    </row>
    <row r="39" spans="1:29" x14ac:dyDescent="0.2">
      <c r="A39" s="212" t="s">
        <v>199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29">
        <v>1</v>
      </c>
      <c r="V39" s="219"/>
      <c r="W39" s="219"/>
      <c r="X39" s="219"/>
      <c r="Y39" s="219"/>
      <c r="Z39" s="219"/>
      <c r="AA39" s="219"/>
      <c r="AB39" s="219"/>
      <c r="AC39" s="219"/>
    </row>
    <row r="40" spans="1:29" x14ac:dyDescent="0.2">
      <c r="A40" s="212" t="s">
        <v>181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29">
        <v>3</v>
      </c>
      <c r="V40" s="219"/>
      <c r="W40" s="219"/>
      <c r="X40" s="219"/>
      <c r="Y40" s="219"/>
      <c r="Z40" s="219"/>
      <c r="AA40" s="219"/>
      <c r="AB40" s="219"/>
      <c r="AC40" s="219"/>
    </row>
    <row r="41" spans="1:29" x14ac:dyDescent="0.2">
      <c r="A41" s="6" t="s">
        <v>200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29">
        <v>4</v>
      </c>
      <c r="V41" s="219"/>
      <c r="W41" s="219"/>
      <c r="X41" s="219"/>
      <c r="Y41" s="219"/>
      <c r="Z41" s="219"/>
      <c r="AA41" s="219"/>
      <c r="AB41" s="219"/>
      <c r="AC41" s="219"/>
    </row>
    <row r="42" spans="1:29" x14ac:dyDescent="0.2">
      <c r="A42" s="7" t="s">
        <v>201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232"/>
      <c r="Q42" s="231"/>
      <c r="R42" s="232"/>
      <c r="S42" s="231"/>
      <c r="T42" s="7"/>
      <c r="U42" s="213">
        <v>5</v>
      </c>
      <c r="V42" s="7"/>
      <c r="W42" s="7"/>
      <c r="X42" s="232"/>
      <c r="Y42" s="237"/>
      <c r="Z42" s="232"/>
      <c r="AA42" s="7"/>
      <c r="AB42" s="7"/>
      <c r="AC42" s="7"/>
    </row>
    <row r="43" spans="1:29" x14ac:dyDescent="0.2">
      <c r="A43" s="233" t="s">
        <v>202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7"/>
      <c r="Q43" s="239"/>
      <c r="R43" s="217"/>
      <c r="S43" s="239"/>
      <c r="T43" s="215"/>
      <c r="U43" s="240"/>
      <c r="V43" s="215"/>
      <c r="W43" s="215"/>
      <c r="X43" s="217"/>
      <c r="Y43" s="234"/>
      <c r="Z43" s="217"/>
      <c r="AA43" s="215"/>
      <c r="AB43" s="215"/>
      <c r="AC43" s="215"/>
    </row>
    <row r="44" spans="1:29" x14ac:dyDescent="0.2">
      <c r="A44" s="219" t="s">
        <v>187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219"/>
      <c r="W44" s="220">
        <v>0</v>
      </c>
      <c r="X44" s="235"/>
      <c r="Y44" s="236"/>
      <c r="Z44" s="235"/>
      <c r="AA44" s="219"/>
      <c r="AB44" s="219"/>
      <c r="AC44" s="219"/>
    </row>
    <row r="45" spans="1:29" x14ac:dyDescent="0.2">
      <c r="A45" s="223" t="s">
        <v>203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7"/>
      <c r="W45" s="241" t="s">
        <v>76</v>
      </c>
      <c r="X45" s="232"/>
      <c r="Y45" s="237"/>
      <c r="Z45" s="232"/>
      <c r="AA45" s="7"/>
      <c r="AB45" s="7"/>
      <c r="AC45" s="7"/>
    </row>
    <row r="46" spans="1:29" x14ac:dyDescent="0.2">
      <c r="A46" s="233" t="s">
        <v>204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7"/>
      <c r="Q46" s="239"/>
      <c r="R46" s="217"/>
      <c r="S46" s="239"/>
      <c r="T46" s="215"/>
      <c r="U46" s="240"/>
      <c r="V46" s="215"/>
      <c r="W46" s="215"/>
      <c r="X46" s="217"/>
      <c r="Y46" s="234"/>
      <c r="Z46" s="217"/>
      <c r="AA46" s="215"/>
      <c r="AB46" s="215"/>
      <c r="AC46" s="215"/>
    </row>
    <row r="47" spans="1:29" x14ac:dyDescent="0.2">
      <c r="A47" s="219" t="s">
        <v>187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29">
        <v>0</v>
      </c>
      <c r="Z47" s="219"/>
      <c r="AA47" s="219"/>
      <c r="AB47" s="219"/>
      <c r="AC47" s="219"/>
    </row>
    <row r="48" spans="1:29" x14ac:dyDescent="0.2">
      <c r="A48" s="223" t="s">
        <v>205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232"/>
      <c r="Q48" s="231"/>
      <c r="R48" s="232"/>
      <c r="S48" s="231"/>
      <c r="T48" s="7"/>
      <c r="U48" s="213"/>
      <c r="V48" s="7"/>
      <c r="W48" s="213"/>
      <c r="X48" s="232"/>
      <c r="Y48" s="231">
        <v>1</v>
      </c>
      <c r="Z48" s="232"/>
      <c r="AA48" s="7"/>
      <c r="AB48" s="7"/>
      <c r="AC48" s="7"/>
    </row>
    <row r="49" spans="1:29" x14ac:dyDescent="0.2">
      <c r="A49" s="233" t="s">
        <v>206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7"/>
      <c r="Q49" s="239"/>
      <c r="R49" s="217"/>
      <c r="S49" s="239"/>
      <c r="T49" s="215"/>
      <c r="U49" s="240"/>
      <c r="V49" s="215"/>
      <c r="W49" s="215"/>
      <c r="X49" s="217"/>
      <c r="Y49" s="234"/>
      <c r="Z49" s="217"/>
      <c r="AA49" s="215"/>
      <c r="AB49" s="215"/>
      <c r="AC49" s="215"/>
    </row>
    <row r="50" spans="1:29" x14ac:dyDescent="0.2">
      <c r="A50" s="219" t="s">
        <v>207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36"/>
      <c r="N50" s="219"/>
      <c r="O50" s="221"/>
      <c r="P50" s="235"/>
      <c r="Q50" s="232"/>
      <c r="R50" s="232"/>
      <c r="S50" s="213"/>
      <c r="T50" s="7"/>
      <c r="U50" s="7"/>
      <c r="V50" s="219"/>
      <c r="W50" s="221"/>
      <c r="X50" s="235"/>
      <c r="Y50" s="232"/>
      <c r="Z50" s="232"/>
      <c r="AA50" s="213">
        <v>1</v>
      </c>
      <c r="AB50" s="7"/>
      <c r="AC50" s="7"/>
    </row>
    <row r="51" spans="1:29" x14ac:dyDescent="0.2">
      <c r="A51" s="212" t="s">
        <v>208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42"/>
      <c r="N51" s="212"/>
      <c r="O51" s="243"/>
      <c r="P51" s="230"/>
      <c r="Q51" s="230"/>
      <c r="R51" s="230"/>
      <c r="S51" s="244"/>
      <c r="T51" s="212"/>
      <c r="U51" s="212"/>
      <c r="V51" s="212"/>
      <c r="W51" s="243"/>
      <c r="X51" s="230"/>
      <c r="Y51" s="230"/>
      <c r="Z51" s="230"/>
      <c r="AA51" s="244">
        <v>2</v>
      </c>
      <c r="AB51" s="212"/>
      <c r="AC51" s="212"/>
    </row>
    <row r="52" spans="1:29" x14ac:dyDescent="0.2">
      <c r="A52" s="212" t="s">
        <v>209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42"/>
      <c r="N52" s="212"/>
      <c r="O52" s="243"/>
      <c r="P52" s="230"/>
      <c r="Q52" s="230"/>
      <c r="R52" s="230"/>
      <c r="S52" s="244"/>
      <c r="T52" s="212"/>
      <c r="U52" s="212"/>
      <c r="V52" s="212"/>
      <c r="W52" s="243"/>
      <c r="X52" s="230"/>
      <c r="Y52" s="230"/>
      <c r="Z52" s="230"/>
      <c r="AA52" s="244">
        <v>3</v>
      </c>
      <c r="AB52" s="212"/>
      <c r="AC52" s="212"/>
    </row>
    <row r="53" spans="1:29" x14ac:dyDescent="0.2">
      <c r="A53" s="212" t="s">
        <v>210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42"/>
      <c r="N53" s="212"/>
      <c r="O53" s="243"/>
      <c r="P53" s="230"/>
      <c r="Q53" s="235"/>
      <c r="R53" s="235"/>
      <c r="S53" s="220"/>
      <c r="T53" s="219"/>
      <c r="U53" s="219"/>
      <c r="V53" s="212"/>
      <c r="W53" s="243"/>
      <c r="X53" s="230"/>
      <c r="Y53" s="235"/>
      <c r="Z53" s="235"/>
      <c r="AA53" s="220">
        <v>4</v>
      </c>
      <c r="AB53" s="219"/>
      <c r="AC53" s="219"/>
    </row>
    <row r="54" spans="1:29" x14ac:dyDescent="0.2">
      <c r="A54" s="223" t="s">
        <v>211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45"/>
      <c r="N54" s="223"/>
      <c r="O54" s="225"/>
      <c r="P54" s="232"/>
      <c r="Q54" s="232"/>
      <c r="R54" s="232"/>
      <c r="S54" s="213"/>
      <c r="T54" s="7"/>
      <c r="U54" s="7"/>
      <c r="V54" s="223"/>
      <c r="W54" s="225"/>
      <c r="X54" s="232"/>
      <c r="Y54" s="232"/>
      <c r="Z54" s="232"/>
      <c r="AA54" s="213">
        <v>5</v>
      </c>
      <c r="AB54" s="219"/>
      <c r="AC54" s="219"/>
    </row>
    <row r="55" spans="1:29" x14ac:dyDescent="0.2">
      <c r="A55" s="7" t="s">
        <v>223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45"/>
      <c r="N55" s="223"/>
      <c r="O55" s="225"/>
      <c r="P55" s="232"/>
      <c r="Q55" s="232"/>
      <c r="R55" s="232"/>
      <c r="S55" s="213"/>
      <c r="T55" s="7"/>
      <c r="U55" s="7"/>
      <c r="V55" s="223"/>
      <c r="W55" s="225"/>
      <c r="X55" s="232"/>
      <c r="Y55" s="232"/>
      <c r="Z55" s="232"/>
      <c r="AA55" s="213">
        <v>6</v>
      </c>
      <c r="AB55" s="7"/>
      <c r="AC55" s="7"/>
    </row>
    <row r="56" spans="1:29" x14ac:dyDescent="0.2">
      <c r="A56" s="233" t="s">
        <v>212</v>
      </c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7"/>
      <c r="Q56" s="239"/>
      <c r="R56" s="217"/>
      <c r="S56" s="239"/>
      <c r="T56" s="215"/>
      <c r="U56" s="240"/>
      <c r="V56" s="215"/>
      <c r="W56" s="215"/>
      <c r="X56" s="217"/>
      <c r="Y56" s="234"/>
      <c r="Z56" s="217"/>
      <c r="AA56" s="215"/>
      <c r="AB56" s="215"/>
      <c r="AC56" s="215"/>
    </row>
    <row r="57" spans="1:29" x14ac:dyDescent="0.2">
      <c r="A57" s="219" t="s">
        <v>213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21"/>
      <c r="N57" s="221"/>
      <c r="O57" s="220"/>
      <c r="P57" s="222"/>
      <c r="Q57" s="222"/>
      <c r="R57" s="222"/>
      <c r="S57" s="219"/>
      <c r="T57" s="219"/>
      <c r="U57" s="220"/>
      <c r="V57" s="221"/>
      <c r="W57" s="220"/>
      <c r="X57" s="222"/>
      <c r="Y57" s="222"/>
      <c r="Z57" s="222"/>
      <c r="AA57" s="219"/>
      <c r="AB57" s="219"/>
      <c r="AC57" s="220">
        <v>0</v>
      </c>
    </row>
    <row r="58" spans="1:29" x14ac:dyDescent="0.2">
      <c r="A58" s="219" t="s">
        <v>215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21"/>
      <c r="N58" s="221"/>
      <c r="O58" s="220"/>
      <c r="P58" s="222"/>
      <c r="Q58" s="222"/>
      <c r="R58" s="222"/>
      <c r="S58" s="212"/>
      <c r="T58" s="212"/>
      <c r="U58" s="244"/>
      <c r="V58" s="221"/>
      <c r="W58" s="220"/>
      <c r="X58" s="222"/>
      <c r="Y58" s="222"/>
      <c r="Z58" s="222"/>
      <c r="AA58" s="212"/>
      <c r="AB58" s="212"/>
      <c r="AC58" s="244">
        <v>1</v>
      </c>
    </row>
    <row r="59" spans="1:29" x14ac:dyDescent="0.2">
      <c r="A59" s="219" t="s">
        <v>216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21"/>
      <c r="N59" s="221"/>
      <c r="O59" s="220"/>
      <c r="P59" s="246"/>
      <c r="Q59" s="246"/>
      <c r="R59" s="246"/>
      <c r="S59" s="212"/>
      <c r="T59" s="212"/>
      <c r="U59" s="244"/>
      <c r="V59" s="221"/>
      <c r="W59" s="220"/>
      <c r="X59" s="246"/>
      <c r="Y59" s="246"/>
      <c r="Z59" s="246"/>
      <c r="AA59" s="212"/>
      <c r="AB59" s="212"/>
      <c r="AC59" s="244">
        <v>2</v>
      </c>
    </row>
    <row r="60" spans="1:29" x14ac:dyDescent="0.2">
      <c r="A60" s="219" t="s">
        <v>217</v>
      </c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21"/>
      <c r="N60" s="221"/>
      <c r="O60" s="220"/>
      <c r="P60" s="246"/>
      <c r="Q60" s="246"/>
      <c r="R60" s="246"/>
      <c r="S60" s="212"/>
      <c r="T60" s="212"/>
      <c r="U60" s="244"/>
      <c r="V60" s="221"/>
      <c r="W60" s="220"/>
      <c r="X60" s="246"/>
      <c r="Y60" s="246"/>
      <c r="Z60" s="246"/>
      <c r="AA60" s="212"/>
      <c r="AB60" s="212"/>
      <c r="AC60" s="244">
        <v>3</v>
      </c>
    </row>
    <row r="61" spans="1:29" x14ac:dyDescent="0.2">
      <c r="A61" s="212" t="s">
        <v>214</v>
      </c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43"/>
      <c r="N61" s="243"/>
      <c r="O61" s="244"/>
      <c r="P61" s="246"/>
      <c r="Q61" s="246"/>
      <c r="R61" s="246"/>
      <c r="S61" s="212"/>
      <c r="T61" s="212"/>
      <c r="U61" s="244"/>
      <c r="V61" s="243"/>
      <c r="W61" s="244"/>
      <c r="X61" s="246"/>
      <c r="Y61" s="246"/>
      <c r="Z61" s="246"/>
      <c r="AA61" s="212"/>
      <c r="AB61" s="212"/>
      <c r="AC61" s="244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20" t="s">
        <v>0</v>
      </c>
      <c r="B1" s="121">
        <v>32</v>
      </c>
      <c r="C1" s="261" t="s">
        <v>2</v>
      </c>
      <c r="D1" s="123" t="s">
        <v>3</v>
      </c>
    </row>
    <row r="2" spans="1:4" x14ac:dyDescent="0.2">
      <c r="A2" s="90" t="s">
        <v>66</v>
      </c>
      <c r="B2" s="46"/>
      <c r="C2" s="47"/>
      <c r="D2" s="48"/>
    </row>
    <row r="3" spans="1:4" x14ac:dyDescent="0.2">
      <c r="A3" s="98" t="s">
        <v>65</v>
      </c>
      <c r="B3" s="77"/>
      <c r="C3" s="78" t="s">
        <v>4</v>
      </c>
      <c r="D3" s="78"/>
    </row>
    <row r="4" spans="1:4" x14ac:dyDescent="0.2">
      <c r="A4" s="99" t="s">
        <v>70</v>
      </c>
      <c r="B4" s="71"/>
      <c r="C4" s="22" t="s">
        <v>71</v>
      </c>
      <c r="D4" s="22"/>
    </row>
    <row r="5" spans="1:4" x14ac:dyDescent="0.2">
      <c r="A5" s="90" t="s">
        <v>23</v>
      </c>
      <c r="B5" s="46"/>
      <c r="C5" s="49"/>
      <c r="D5" s="50"/>
    </row>
    <row r="6" spans="1:4" x14ac:dyDescent="0.2">
      <c r="A6" s="101" t="s">
        <v>67</v>
      </c>
      <c r="B6" s="85"/>
      <c r="C6" s="79"/>
      <c r="D6" s="80">
        <v>0</v>
      </c>
    </row>
    <row r="7" spans="1:4" x14ac:dyDescent="0.2">
      <c r="A7" s="102" t="s">
        <v>68</v>
      </c>
      <c r="B7" s="12"/>
      <c r="C7" s="10"/>
      <c r="D7" s="11">
        <v>4</v>
      </c>
    </row>
    <row r="8" spans="1:4" x14ac:dyDescent="0.2">
      <c r="A8" s="99" t="s">
        <v>69</v>
      </c>
      <c r="B8" s="72"/>
      <c r="C8" s="23"/>
      <c r="D8" s="11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91" t="s">
        <v>16</v>
      </c>
      <c r="B1" s="43"/>
      <c r="C1" s="44" t="s">
        <v>4</v>
      </c>
      <c r="D1" s="44" t="s">
        <v>4</v>
      </c>
      <c r="E1" s="45"/>
      <c r="F1" s="45"/>
      <c r="G1" s="30"/>
    </row>
    <row r="2" spans="1:7" x14ac:dyDescent="0.2">
      <c r="A2" s="92" t="s">
        <v>19</v>
      </c>
      <c r="B2" s="16"/>
      <c r="C2" s="17" t="s">
        <v>20</v>
      </c>
      <c r="D2" s="17" t="s">
        <v>4</v>
      </c>
      <c r="E2" s="18"/>
      <c r="F2" s="18"/>
      <c r="G2" s="15"/>
    </row>
    <row r="3" spans="1:7" x14ac:dyDescent="0.2">
      <c r="A3" s="92" t="s">
        <v>17</v>
      </c>
      <c r="B3" s="16"/>
      <c r="C3" s="17" t="s">
        <v>18</v>
      </c>
      <c r="D3" s="17" t="s">
        <v>4</v>
      </c>
      <c r="E3" s="18"/>
      <c r="F3" s="18"/>
      <c r="G3" s="15"/>
    </row>
    <row r="4" spans="1:7" x14ac:dyDescent="0.2">
      <c r="A4" s="93"/>
      <c r="B4" s="63"/>
      <c r="C4" s="64"/>
      <c r="D4" s="64"/>
      <c r="E4" s="65"/>
      <c r="F4" s="65"/>
      <c r="G4" s="66"/>
    </row>
    <row r="5" spans="1:7" x14ac:dyDescent="0.2">
      <c r="A5" s="90" t="s">
        <v>6</v>
      </c>
      <c r="B5" s="46"/>
      <c r="C5" s="49"/>
      <c r="D5" s="50"/>
      <c r="E5" s="49"/>
      <c r="F5" s="49"/>
      <c r="G5" s="50"/>
    </row>
    <row r="6" spans="1:7" x14ac:dyDescent="0.2">
      <c r="A6" s="94" t="s">
        <v>7</v>
      </c>
      <c r="B6" s="54"/>
      <c r="C6" s="45"/>
      <c r="D6" s="30"/>
      <c r="E6" s="30">
        <v>0</v>
      </c>
      <c r="F6" s="45"/>
      <c r="G6" s="30"/>
    </row>
    <row r="7" spans="1:7" x14ac:dyDescent="0.2">
      <c r="A7" s="95" t="s">
        <v>22</v>
      </c>
      <c r="B7" s="19"/>
      <c r="C7" s="20"/>
      <c r="D7" s="21"/>
      <c r="E7" s="15">
        <v>2</v>
      </c>
      <c r="F7" s="20"/>
      <c r="G7" s="21"/>
    </row>
    <row r="8" spans="1:7" x14ac:dyDescent="0.2">
      <c r="A8" s="95" t="s">
        <v>21</v>
      </c>
      <c r="B8" s="19"/>
      <c r="C8" s="20"/>
      <c r="D8" s="21"/>
      <c r="E8" s="15">
        <v>4</v>
      </c>
      <c r="F8" s="20"/>
      <c r="G8" s="21"/>
    </row>
    <row r="9" spans="1:7" x14ac:dyDescent="0.2">
      <c r="A9" s="96"/>
      <c r="B9" s="67"/>
      <c r="C9" s="68"/>
      <c r="D9" s="69"/>
      <c r="E9" s="66"/>
      <c r="F9" s="68"/>
      <c r="G9" s="69"/>
    </row>
    <row r="10" spans="1:7" x14ac:dyDescent="0.2">
      <c r="A10" s="90" t="s">
        <v>23</v>
      </c>
      <c r="B10" s="46"/>
      <c r="C10" s="49"/>
      <c r="D10" s="50"/>
      <c r="E10" s="49"/>
      <c r="F10" s="49"/>
      <c r="G10" s="50"/>
    </row>
    <row r="11" spans="1:7" x14ac:dyDescent="0.2">
      <c r="A11" s="94" t="s">
        <v>24</v>
      </c>
      <c r="B11" s="54"/>
      <c r="C11" s="45"/>
      <c r="D11" s="30"/>
      <c r="E11" s="45"/>
      <c r="F11" s="30">
        <v>0</v>
      </c>
      <c r="G11" s="30"/>
    </row>
    <row r="12" spans="1:7" x14ac:dyDescent="0.2">
      <c r="A12" s="95" t="s">
        <v>220</v>
      </c>
      <c r="B12" s="14"/>
      <c r="C12" s="18"/>
      <c r="D12" s="15"/>
      <c r="E12" s="18"/>
      <c r="F12" s="15">
        <v>3</v>
      </c>
      <c r="G12" s="15"/>
    </row>
    <row r="13" spans="1:7" x14ac:dyDescent="0.2">
      <c r="A13" s="96"/>
      <c r="B13" s="70"/>
      <c r="C13" s="65"/>
      <c r="D13" s="66"/>
      <c r="E13" s="65"/>
      <c r="F13" s="66"/>
      <c r="G13" s="66"/>
    </row>
    <row r="14" spans="1:7" x14ac:dyDescent="0.2">
      <c r="A14" s="90" t="s">
        <v>25</v>
      </c>
      <c r="B14" s="57"/>
      <c r="C14" s="58"/>
      <c r="D14" s="59"/>
      <c r="E14" s="58"/>
      <c r="F14" s="58"/>
      <c r="G14" s="59"/>
    </row>
    <row r="15" spans="1:7" x14ac:dyDescent="0.2">
      <c r="A15" s="94" t="s">
        <v>26</v>
      </c>
      <c r="B15" s="54"/>
      <c r="C15" s="45"/>
      <c r="D15" s="30"/>
      <c r="E15" s="45"/>
      <c r="F15" s="45"/>
      <c r="G15" s="30">
        <v>0</v>
      </c>
    </row>
    <row r="16" spans="1:7" x14ac:dyDescent="0.2">
      <c r="A16" s="95" t="s">
        <v>27</v>
      </c>
      <c r="B16" s="14"/>
      <c r="C16" s="18"/>
      <c r="D16" s="15"/>
      <c r="E16" s="18"/>
      <c r="F16" s="18"/>
      <c r="G16" s="15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20" t="s">
        <v>0</v>
      </c>
      <c r="B1" s="121" t="s">
        <v>226</v>
      </c>
      <c r="C1" s="122" t="s">
        <v>2</v>
      </c>
      <c r="D1" s="123" t="s">
        <v>4</v>
      </c>
      <c r="E1" s="124" t="s">
        <v>3</v>
      </c>
      <c r="F1" s="125" t="s">
        <v>3</v>
      </c>
      <c r="G1" s="124" t="s">
        <v>3</v>
      </c>
    </row>
    <row r="2" spans="1:7" x14ac:dyDescent="0.2">
      <c r="A2" s="97"/>
      <c r="B2" s="73"/>
      <c r="C2" s="74"/>
      <c r="D2" s="75"/>
      <c r="E2" s="76"/>
      <c r="F2" s="76"/>
      <c r="G2" s="76"/>
    </row>
    <row r="3" spans="1:7" x14ac:dyDescent="0.2">
      <c r="A3" s="90" t="s">
        <v>5</v>
      </c>
      <c r="B3" s="46"/>
      <c r="C3" s="47"/>
      <c r="D3" s="48"/>
      <c r="E3" s="49"/>
      <c r="F3" s="49"/>
      <c r="G3" s="50"/>
    </row>
    <row r="4" spans="1:7" x14ac:dyDescent="0.2">
      <c r="A4" s="98" t="s">
        <v>16</v>
      </c>
      <c r="B4" s="77"/>
      <c r="C4" s="78" t="s">
        <v>4</v>
      </c>
      <c r="D4" s="78" t="s">
        <v>4</v>
      </c>
      <c r="E4" s="79"/>
      <c r="F4" s="79"/>
      <c r="G4" s="80"/>
    </row>
    <row r="5" spans="1:7" x14ac:dyDescent="0.2">
      <c r="A5" s="99" t="s">
        <v>19</v>
      </c>
      <c r="B5" s="71"/>
      <c r="C5" s="263">
        <v>11</v>
      </c>
      <c r="D5" s="22" t="s">
        <v>4</v>
      </c>
      <c r="E5" s="10"/>
      <c r="F5" s="10"/>
      <c r="G5" s="11"/>
    </row>
    <row r="6" spans="1:7" x14ac:dyDescent="0.2">
      <c r="A6" s="99" t="s">
        <v>17</v>
      </c>
      <c r="B6" s="71"/>
      <c r="C6" s="263">
        <v>22</v>
      </c>
      <c r="D6" s="22" t="s">
        <v>4</v>
      </c>
      <c r="E6" s="10"/>
      <c r="F6" s="10"/>
      <c r="G6" s="11"/>
    </row>
    <row r="7" spans="1:7" x14ac:dyDescent="0.2">
      <c r="A7" s="100"/>
      <c r="B7" s="81"/>
      <c r="C7" s="82"/>
      <c r="D7" s="82"/>
      <c r="E7" s="83"/>
      <c r="F7" s="83"/>
      <c r="G7" s="84"/>
    </row>
    <row r="8" spans="1:7" x14ac:dyDescent="0.2">
      <c r="A8" s="90" t="s">
        <v>6</v>
      </c>
      <c r="B8" s="46"/>
      <c r="C8" s="49"/>
      <c r="D8" s="50"/>
      <c r="E8" s="49"/>
      <c r="F8" s="49"/>
      <c r="G8" s="50"/>
    </row>
    <row r="9" spans="1:7" x14ac:dyDescent="0.2">
      <c r="A9" s="101" t="s">
        <v>7</v>
      </c>
      <c r="B9" s="85"/>
      <c r="C9" s="79"/>
      <c r="D9" s="80"/>
      <c r="E9" s="80">
        <v>0</v>
      </c>
      <c r="F9" s="79"/>
      <c r="G9" s="80"/>
    </row>
    <row r="10" spans="1:7" x14ac:dyDescent="0.2">
      <c r="A10" s="102" t="s">
        <v>22</v>
      </c>
      <c r="B10" s="72"/>
      <c r="C10" s="23"/>
      <c r="D10" s="24"/>
      <c r="E10" s="11">
        <v>2</v>
      </c>
      <c r="F10" s="23"/>
      <c r="G10" s="24"/>
    </row>
    <row r="11" spans="1:7" x14ac:dyDescent="0.2">
      <c r="A11" s="102" t="s">
        <v>21</v>
      </c>
      <c r="B11" s="72"/>
      <c r="C11" s="23"/>
      <c r="D11" s="24"/>
      <c r="E11" s="11">
        <v>4</v>
      </c>
      <c r="F11" s="23"/>
      <c r="G11" s="24"/>
    </row>
    <row r="12" spans="1:7" x14ac:dyDescent="0.2">
      <c r="A12" s="103"/>
      <c r="B12" s="86"/>
      <c r="C12" s="87"/>
      <c r="D12" s="88"/>
      <c r="E12" s="84"/>
      <c r="F12" s="87"/>
      <c r="G12" s="88"/>
    </row>
    <row r="13" spans="1:7" x14ac:dyDescent="0.2">
      <c r="A13" s="90" t="s">
        <v>23</v>
      </c>
      <c r="B13" s="46"/>
      <c r="C13" s="49"/>
      <c r="D13" s="50"/>
      <c r="E13" s="49"/>
      <c r="F13" s="49"/>
      <c r="G13" s="50"/>
    </row>
    <row r="14" spans="1:7" x14ac:dyDescent="0.2">
      <c r="A14" s="101" t="s">
        <v>24</v>
      </c>
      <c r="B14" s="85"/>
      <c r="C14" s="79"/>
      <c r="D14" s="80"/>
      <c r="E14" s="79"/>
      <c r="F14" s="80">
        <v>0</v>
      </c>
      <c r="G14" s="80"/>
    </row>
    <row r="15" spans="1:7" x14ac:dyDescent="0.2">
      <c r="A15" s="102" t="s">
        <v>221</v>
      </c>
      <c r="B15" s="12"/>
      <c r="C15" s="10"/>
      <c r="D15" s="11"/>
      <c r="E15" s="10"/>
      <c r="F15" s="11">
        <v>3</v>
      </c>
      <c r="G15" s="11"/>
    </row>
    <row r="16" spans="1:7" x14ac:dyDescent="0.2">
      <c r="A16" s="103"/>
      <c r="B16" s="89"/>
      <c r="C16" s="83"/>
      <c r="D16" s="84"/>
      <c r="E16" s="83"/>
      <c r="F16" s="84"/>
      <c r="G16" s="84"/>
    </row>
    <row r="17" spans="1:7" x14ac:dyDescent="0.2">
      <c r="A17" s="90" t="s">
        <v>25</v>
      </c>
      <c r="B17" s="57"/>
      <c r="C17" s="58"/>
      <c r="D17" s="59"/>
      <c r="E17" s="58"/>
      <c r="F17" s="58"/>
      <c r="G17" s="59"/>
    </row>
    <row r="18" spans="1:7" x14ac:dyDescent="0.2">
      <c r="A18" s="101" t="s">
        <v>26</v>
      </c>
      <c r="B18" s="85"/>
      <c r="C18" s="79"/>
      <c r="D18" s="80"/>
      <c r="E18" s="79"/>
      <c r="F18" s="79"/>
      <c r="G18" s="80">
        <v>0</v>
      </c>
    </row>
    <row r="19" spans="1:7" x14ac:dyDescent="0.2">
      <c r="A19" s="102" t="s">
        <v>27</v>
      </c>
      <c r="B19" s="12"/>
      <c r="C19" s="10"/>
      <c r="D19" s="11"/>
      <c r="E19" s="10"/>
      <c r="F19" s="10"/>
      <c r="G19" s="11" t="s">
        <v>2</v>
      </c>
    </row>
    <row r="20" spans="1:7" x14ac:dyDescent="0.2">
      <c r="A20" s="103"/>
      <c r="B20" s="89"/>
      <c r="C20" s="83"/>
      <c r="D20" s="84"/>
      <c r="E20" s="83"/>
      <c r="F20" s="83"/>
      <c r="G20" s="84"/>
    </row>
    <row r="21" spans="1:7" x14ac:dyDescent="0.2">
      <c r="A21" s="90" t="s">
        <v>28</v>
      </c>
      <c r="B21" s="46"/>
      <c r="C21" s="60"/>
      <c r="D21" s="48"/>
      <c r="E21" s="60"/>
      <c r="F21" s="60"/>
      <c r="G21" s="48"/>
    </row>
    <row r="22" spans="1:7" ht="13.5" thickBot="1" x14ac:dyDescent="0.25">
      <c r="A22" s="104" t="s">
        <v>222</v>
      </c>
      <c r="B22" s="105"/>
      <c r="C22" s="106"/>
      <c r="D22" s="107"/>
      <c r="E22" s="106"/>
      <c r="F22" s="106"/>
      <c r="G22" s="107"/>
    </row>
    <row r="23" spans="1: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20" t="s">
        <v>0</v>
      </c>
      <c r="B1" s="121" t="s">
        <v>227</v>
      </c>
      <c r="C1" s="122" t="s">
        <v>2</v>
      </c>
      <c r="D1" s="123" t="s">
        <v>4</v>
      </c>
      <c r="E1" s="124" t="s">
        <v>3</v>
      </c>
      <c r="F1" s="125" t="s">
        <v>3</v>
      </c>
      <c r="G1" s="124" t="s">
        <v>3</v>
      </c>
    </row>
    <row r="2" spans="1:7" x14ac:dyDescent="0.2">
      <c r="A2" s="97"/>
      <c r="B2" s="73"/>
      <c r="C2" s="74"/>
      <c r="D2" s="75"/>
      <c r="E2" s="76"/>
      <c r="F2" s="76"/>
      <c r="G2" s="76"/>
    </row>
    <row r="3" spans="1:7" x14ac:dyDescent="0.2">
      <c r="A3" s="90" t="s">
        <v>5</v>
      </c>
      <c r="B3" s="46"/>
      <c r="C3" s="47"/>
      <c r="D3" s="48"/>
      <c r="E3" s="49"/>
      <c r="F3" s="49"/>
      <c r="G3" s="50"/>
    </row>
    <row r="4" spans="1:7" x14ac:dyDescent="0.2">
      <c r="A4" s="98" t="s">
        <v>16</v>
      </c>
      <c r="B4" s="77"/>
      <c r="C4" s="78" t="s">
        <v>4</v>
      </c>
      <c r="D4" s="78" t="s">
        <v>4</v>
      </c>
      <c r="E4" s="79"/>
      <c r="F4" s="79"/>
      <c r="G4" s="80"/>
    </row>
    <row r="5" spans="1:7" x14ac:dyDescent="0.2">
      <c r="A5" s="99" t="s">
        <v>19</v>
      </c>
      <c r="B5" s="71"/>
      <c r="C5" s="263">
        <v>11</v>
      </c>
      <c r="D5" s="22" t="s">
        <v>4</v>
      </c>
      <c r="E5" s="10"/>
      <c r="F5" s="10"/>
      <c r="G5" s="11"/>
    </row>
    <row r="6" spans="1:7" x14ac:dyDescent="0.2">
      <c r="A6" s="99" t="s">
        <v>17</v>
      </c>
      <c r="B6" s="71"/>
      <c r="C6" s="263">
        <v>22</v>
      </c>
      <c r="D6" s="22" t="s">
        <v>4</v>
      </c>
      <c r="E6" s="10"/>
      <c r="F6" s="10"/>
      <c r="G6" s="11"/>
    </row>
    <row r="7" spans="1:7" x14ac:dyDescent="0.2">
      <c r="A7" s="100"/>
      <c r="B7" s="81"/>
      <c r="C7" s="82"/>
      <c r="D7" s="82"/>
      <c r="E7" s="83"/>
      <c r="F7" s="83"/>
      <c r="G7" s="84"/>
    </row>
    <row r="8" spans="1:7" x14ac:dyDescent="0.2">
      <c r="A8" s="90" t="s">
        <v>6</v>
      </c>
      <c r="B8" s="46"/>
      <c r="C8" s="49"/>
      <c r="D8" s="50"/>
      <c r="E8" s="49"/>
      <c r="F8" s="49"/>
      <c r="G8" s="50"/>
    </row>
    <row r="9" spans="1:7" x14ac:dyDescent="0.2">
      <c r="A9" s="101" t="s">
        <v>7</v>
      </c>
      <c r="B9" s="85"/>
      <c r="C9" s="79"/>
      <c r="D9" s="80"/>
      <c r="E9" s="80">
        <v>0</v>
      </c>
      <c r="F9" s="79"/>
      <c r="G9" s="80"/>
    </row>
    <row r="10" spans="1:7" x14ac:dyDescent="0.2">
      <c r="A10" s="102" t="s">
        <v>22</v>
      </c>
      <c r="B10" s="72"/>
      <c r="C10" s="23"/>
      <c r="D10" s="24"/>
      <c r="E10" s="11">
        <v>2</v>
      </c>
      <c r="F10" s="23"/>
      <c r="G10" s="24"/>
    </row>
    <row r="11" spans="1:7" x14ac:dyDescent="0.2">
      <c r="A11" s="102" t="s">
        <v>21</v>
      </c>
      <c r="B11" s="72"/>
      <c r="C11" s="23"/>
      <c r="D11" s="24"/>
      <c r="E11" s="11">
        <v>4</v>
      </c>
      <c r="F11" s="23"/>
      <c r="G11" s="24"/>
    </row>
    <row r="12" spans="1:7" x14ac:dyDescent="0.2">
      <c r="A12" s="103"/>
      <c r="B12" s="86"/>
      <c r="C12" s="87"/>
      <c r="D12" s="88"/>
      <c r="E12" s="84"/>
      <c r="F12" s="87"/>
      <c r="G12" s="88"/>
    </row>
    <row r="13" spans="1:7" x14ac:dyDescent="0.2">
      <c r="A13" s="90" t="s">
        <v>23</v>
      </c>
      <c r="B13" s="46"/>
      <c r="C13" s="49"/>
      <c r="D13" s="50"/>
      <c r="E13" s="49"/>
      <c r="F13" s="49"/>
      <c r="G13" s="50"/>
    </row>
    <row r="14" spans="1:7" x14ac:dyDescent="0.2">
      <c r="A14" s="101" t="s">
        <v>24</v>
      </c>
      <c r="B14" s="85"/>
      <c r="C14" s="79"/>
      <c r="D14" s="80"/>
      <c r="E14" s="79"/>
      <c r="F14" s="80">
        <v>0</v>
      </c>
      <c r="G14" s="80"/>
    </row>
    <row r="15" spans="1:7" x14ac:dyDescent="0.2">
      <c r="A15" s="90" t="s">
        <v>25</v>
      </c>
      <c r="B15" s="57"/>
      <c r="C15" s="58"/>
      <c r="D15" s="59"/>
      <c r="E15" s="58"/>
      <c r="F15" s="58"/>
      <c r="G15" s="59"/>
    </row>
    <row r="16" spans="1:7" x14ac:dyDescent="0.2">
      <c r="A16" s="101" t="s">
        <v>26</v>
      </c>
      <c r="B16" s="85"/>
      <c r="C16" s="79"/>
      <c r="D16" s="80"/>
      <c r="E16" s="79"/>
      <c r="F16" s="79"/>
      <c r="G16" s="80">
        <v>0</v>
      </c>
    </row>
    <row r="17" spans="1:7" x14ac:dyDescent="0.2">
      <c r="A17" s="102" t="s">
        <v>27</v>
      </c>
      <c r="B17" s="12"/>
      <c r="C17" s="10"/>
      <c r="D17" s="11"/>
      <c r="E17" s="10"/>
      <c r="F17" s="10"/>
      <c r="G17" s="11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342" t="s">
        <v>230</v>
      </c>
      <c r="B1" s="343"/>
      <c r="C1" s="343"/>
      <c r="D1" s="343"/>
      <c r="E1" s="343"/>
      <c r="F1" s="343"/>
      <c r="G1" s="343"/>
      <c r="H1" s="343"/>
      <c r="I1" s="343"/>
    </row>
    <row r="2" spans="1:9" ht="15.75" x14ac:dyDescent="0.25">
      <c r="A2" s="113"/>
      <c r="B2" s="114"/>
      <c r="C2" s="115"/>
      <c r="D2" s="115"/>
      <c r="E2" s="116"/>
      <c r="F2" s="116"/>
      <c r="G2" s="115"/>
      <c r="H2" s="115"/>
      <c r="I2" s="116"/>
    </row>
    <row r="3" spans="1:9" x14ac:dyDescent="0.2">
      <c r="A3" s="120" t="s">
        <v>0</v>
      </c>
      <c r="B3" s="210" t="s">
        <v>228</v>
      </c>
      <c r="C3" s="126" t="s">
        <v>2</v>
      </c>
      <c r="D3" s="122">
        <v>1</v>
      </c>
      <c r="E3" s="124" t="s">
        <v>3</v>
      </c>
      <c r="F3" s="124" t="s">
        <v>11</v>
      </c>
      <c r="G3" s="124" t="s">
        <v>3</v>
      </c>
      <c r="H3" s="125" t="s">
        <v>3</v>
      </c>
      <c r="I3" s="124" t="s">
        <v>3</v>
      </c>
    </row>
    <row r="4" spans="1:9" x14ac:dyDescent="0.2">
      <c r="A4" s="97"/>
      <c r="B4" s="73"/>
      <c r="C4" s="74"/>
      <c r="D4" s="74"/>
      <c r="E4" s="75"/>
      <c r="F4" s="75"/>
      <c r="G4" s="76"/>
      <c r="H4" s="76"/>
      <c r="I4" s="76"/>
    </row>
    <row r="5" spans="1:9" x14ac:dyDescent="0.2">
      <c r="A5" s="90" t="s">
        <v>5</v>
      </c>
      <c r="B5" s="46"/>
      <c r="C5" s="47"/>
      <c r="D5" s="47"/>
      <c r="E5" s="48"/>
      <c r="F5" s="48"/>
      <c r="G5" s="49"/>
      <c r="H5" s="49"/>
      <c r="I5" s="50"/>
    </row>
    <row r="6" spans="1:9" x14ac:dyDescent="0.2">
      <c r="A6" s="98" t="s">
        <v>29</v>
      </c>
      <c r="B6" s="77"/>
      <c r="C6" s="78" t="s">
        <v>4</v>
      </c>
      <c r="D6" s="78" t="s">
        <v>8</v>
      </c>
      <c r="E6" s="78"/>
      <c r="F6" s="78"/>
      <c r="G6" s="79"/>
      <c r="H6" s="79"/>
      <c r="I6" s="80"/>
    </row>
    <row r="7" spans="1:9" x14ac:dyDescent="0.2">
      <c r="A7" s="99" t="s">
        <v>30</v>
      </c>
      <c r="B7" s="71"/>
      <c r="C7" s="22" t="s">
        <v>20</v>
      </c>
      <c r="D7" s="22" t="s">
        <v>8</v>
      </c>
      <c r="E7" s="22"/>
      <c r="F7" s="22"/>
      <c r="G7" s="10"/>
      <c r="H7" s="10"/>
      <c r="I7" s="11"/>
    </row>
    <row r="8" spans="1:9" x14ac:dyDescent="0.2">
      <c r="A8" s="99" t="s">
        <v>175</v>
      </c>
      <c r="B8" s="71"/>
      <c r="C8" s="22" t="s">
        <v>18</v>
      </c>
      <c r="D8" s="22" t="s">
        <v>8</v>
      </c>
      <c r="E8" s="82"/>
      <c r="F8" s="82"/>
      <c r="G8" s="83"/>
      <c r="H8" s="83"/>
      <c r="I8" s="84"/>
    </row>
    <row r="9" spans="1:9" x14ac:dyDescent="0.2">
      <c r="A9" s="99" t="s">
        <v>41</v>
      </c>
      <c r="B9" s="71"/>
      <c r="C9" s="22" t="s">
        <v>31</v>
      </c>
      <c r="D9" s="22" t="s">
        <v>8</v>
      </c>
      <c r="E9" s="82"/>
      <c r="F9" s="82"/>
      <c r="G9" s="83"/>
      <c r="H9" s="83"/>
      <c r="I9" s="84"/>
    </row>
    <row r="10" spans="1:9" x14ac:dyDescent="0.2">
      <c r="A10" s="99" t="s">
        <v>42</v>
      </c>
      <c r="B10" s="71"/>
      <c r="C10" s="22" t="s">
        <v>32</v>
      </c>
      <c r="D10" s="22" t="s">
        <v>8</v>
      </c>
      <c r="E10" s="82"/>
      <c r="F10" s="82"/>
      <c r="G10" s="83"/>
      <c r="H10" s="83"/>
      <c r="I10" s="84"/>
    </row>
    <row r="11" spans="1:9" x14ac:dyDescent="0.2">
      <c r="A11" s="99" t="s">
        <v>43</v>
      </c>
      <c r="B11" s="71"/>
      <c r="C11" s="22" t="s">
        <v>33</v>
      </c>
      <c r="D11" s="22" t="s">
        <v>8</v>
      </c>
      <c r="E11" s="82"/>
      <c r="F11" s="82"/>
      <c r="G11" s="83"/>
      <c r="H11" s="83"/>
      <c r="I11" s="84"/>
    </row>
    <row r="12" spans="1:9" x14ac:dyDescent="0.2">
      <c r="A12" s="99" t="s">
        <v>44</v>
      </c>
      <c r="B12" s="71"/>
      <c r="C12" s="22" t="s">
        <v>34</v>
      </c>
      <c r="D12" s="22" t="s">
        <v>8</v>
      </c>
      <c r="E12" s="82"/>
      <c r="F12" s="82"/>
      <c r="G12" s="83"/>
      <c r="H12" s="83"/>
      <c r="I12" s="84"/>
    </row>
    <row r="13" spans="1:9" x14ac:dyDescent="0.2">
      <c r="A13" s="99" t="s">
        <v>45</v>
      </c>
      <c r="B13" s="71"/>
      <c r="C13" s="22" t="s">
        <v>35</v>
      </c>
      <c r="D13" s="22" t="s">
        <v>8</v>
      </c>
      <c r="E13" s="82"/>
      <c r="F13" s="82"/>
      <c r="G13" s="83"/>
      <c r="H13" s="83"/>
      <c r="I13" s="84"/>
    </row>
    <row r="14" spans="1:9" x14ac:dyDescent="0.2">
      <c r="A14" s="99" t="s">
        <v>46</v>
      </c>
      <c r="B14" s="71"/>
      <c r="C14" s="22" t="s">
        <v>36</v>
      </c>
      <c r="D14" s="22" t="s">
        <v>8</v>
      </c>
      <c r="E14" s="82"/>
      <c r="F14" s="82"/>
      <c r="G14" s="83"/>
      <c r="H14" s="83"/>
      <c r="I14" s="84"/>
    </row>
    <row r="15" spans="1:9" x14ac:dyDescent="0.2">
      <c r="A15" s="100"/>
      <c r="B15" s="81"/>
      <c r="C15" s="82"/>
      <c r="D15" s="82"/>
      <c r="E15" s="82"/>
      <c r="F15" s="82"/>
      <c r="G15" s="83"/>
      <c r="H15" s="83"/>
      <c r="I15" s="84"/>
    </row>
    <row r="16" spans="1:9" x14ac:dyDescent="0.2">
      <c r="A16" s="90" t="s">
        <v>229</v>
      </c>
      <c r="B16" s="46"/>
      <c r="C16" s="47"/>
      <c r="D16" s="47"/>
      <c r="E16" s="48"/>
      <c r="F16" s="48"/>
      <c r="G16" s="49"/>
      <c r="H16" s="49"/>
      <c r="I16" s="50"/>
    </row>
    <row r="17" spans="1:9" x14ac:dyDescent="0.2">
      <c r="A17" s="207" t="s">
        <v>186</v>
      </c>
      <c r="B17" s="208"/>
      <c r="C17" s="209"/>
      <c r="D17" s="209"/>
      <c r="E17" s="209" t="s">
        <v>15</v>
      </c>
      <c r="F17" s="209"/>
      <c r="G17" s="134"/>
      <c r="H17" s="134"/>
      <c r="I17" s="135"/>
    </row>
    <row r="18" spans="1:9" x14ac:dyDescent="0.2">
      <c r="A18" s="90" t="s">
        <v>1</v>
      </c>
      <c r="B18" s="46"/>
      <c r="C18" s="49"/>
      <c r="D18" s="49"/>
      <c r="E18" s="50"/>
      <c r="F18" s="50"/>
      <c r="G18" s="49"/>
      <c r="H18" s="49"/>
      <c r="I18" s="50"/>
    </row>
    <row r="19" spans="1:9" x14ac:dyDescent="0.2">
      <c r="A19" s="101" t="s">
        <v>47</v>
      </c>
      <c r="B19" s="85"/>
      <c r="C19" s="79"/>
      <c r="D19" s="79"/>
      <c r="E19" s="80"/>
      <c r="F19" s="80" t="s">
        <v>11</v>
      </c>
      <c r="G19" s="80"/>
      <c r="H19" s="79"/>
      <c r="I19" s="80"/>
    </row>
    <row r="20" spans="1:9" x14ac:dyDescent="0.2">
      <c r="A20" s="102" t="s">
        <v>48</v>
      </c>
      <c r="B20" s="72"/>
      <c r="C20" s="23"/>
      <c r="D20" s="23"/>
      <c r="E20" s="24"/>
      <c r="F20" s="11" t="s">
        <v>13</v>
      </c>
      <c r="G20" s="11"/>
      <c r="H20" s="23"/>
      <c r="I20" s="24"/>
    </row>
    <row r="21" spans="1:9" x14ac:dyDescent="0.2">
      <c r="A21" s="102" t="s">
        <v>49</v>
      </c>
      <c r="B21" s="72"/>
      <c r="C21" s="23"/>
      <c r="D21" s="23"/>
      <c r="E21" s="24"/>
      <c r="F21" s="11" t="s">
        <v>12</v>
      </c>
      <c r="G21" s="11"/>
      <c r="H21" s="23"/>
      <c r="I21" s="24"/>
    </row>
    <row r="22" spans="1:9" x14ac:dyDescent="0.2">
      <c r="A22" s="102" t="s">
        <v>50</v>
      </c>
      <c r="B22" s="72"/>
      <c r="C22" s="23"/>
      <c r="D22" s="23"/>
      <c r="E22" s="24"/>
      <c r="F22" s="11" t="s">
        <v>10</v>
      </c>
      <c r="G22" s="11"/>
      <c r="H22" s="23"/>
      <c r="I22" s="24"/>
    </row>
    <row r="23" spans="1:9" x14ac:dyDescent="0.2">
      <c r="A23" s="207"/>
      <c r="B23" s="208"/>
      <c r="C23" s="209"/>
      <c r="D23" s="209"/>
      <c r="E23" s="209"/>
      <c r="F23" s="209"/>
      <c r="G23" s="134"/>
      <c r="H23" s="134"/>
      <c r="I23" s="135"/>
    </row>
    <row r="24" spans="1:9" x14ac:dyDescent="0.2">
      <c r="A24" s="90" t="s">
        <v>6</v>
      </c>
      <c r="B24" s="46"/>
      <c r="C24" s="49"/>
      <c r="D24" s="49"/>
      <c r="E24" s="50"/>
      <c r="F24" s="50"/>
      <c r="G24" s="49"/>
      <c r="H24" s="49"/>
      <c r="I24" s="50"/>
    </row>
    <row r="25" spans="1:9" x14ac:dyDescent="0.2">
      <c r="A25" s="101" t="s">
        <v>7</v>
      </c>
      <c r="B25" s="85"/>
      <c r="C25" s="79"/>
      <c r="D25" s="79"/>
      <c r="E25" s="80"/>
      <c r="F25" s="80"/>
      <c r="G25" s="80">
        <v>0</v>
      </c>
      <c r="H25" s="79"/>
      <c r="I25" s="80"/>
    </row>
    <row r="26" spans="1:9" x14ac:dyDescent="0.2">
      <c r="A26" s="102" t="s">
        <v>22</v>
      </c>
      <c r="B26" s="72"/>
      <c r="C26" s="23"/>
      <c r="D26" s="23"/>
      <c r="E26" s="24"/>
      <c r="F26" s="24"/>
      <c r="G26" s="11">
        <v>2</v>
      </c>
      <c r="H26" s="23"/>
      <c r="I26" s="24"/>
    </row>
    <row r="27" spans="1:9" x14ac:dyDescent="0.2">
      <c r="A27" s="102" t="s">
        <v>21</v>
      </c>
      <c r="B27" s="72"/>
      <c r="C27" s="23"/>
      <c r="D27" s="23"/>
      <c r="E27" s="24"/>
      <c r="F27" s="24"/>
      <c r="G27" s="11">
        <v>4</v>
      </c>
      <c r="H27" s="23"/>
      <c r="I27" s="24"/>
    </row>
    <row r="28" spans="1:9" x14ac:dyDescent="0.2">
      <c r="A28" s="103"/>
      <c r="B28" s="86"/>
      <c r="C28" s="87"/>
      <c r="D28" s="87"/>
      <c r="E28" s="88"/>
      <c r="F28" s="88"/>
      <c r="G28" s="84"/>
      <c r="H28" s="87"/>
      <c r="I28" s="88"/>
    </row>
    <row r="29" spans="1:9" x14ac:dyDescent="0.2">
      <c r="A29" s="90" t="s">
        <v>23</v>
      </c>
      <c r="B29" s="46"/>
      <c r="C29" s="49"/>
      <c r="D29" s="49"/>
      <c r="E29" s="50"/>
      <c r="F29" s="50"/>
      <c r="G29" s="49"/>
      <c r="H29" s="49"/>
      <c r="I29" s="50"/>
    </row>
    <row r="30" spans="1:9" x14ac:dyDescent="0.2">
      <c r="A30" s="101" t="s">
        <v>24</v>
      </c>
      <c r="B30" s="85"/>
      <c r="C30" s="79"/>
      <c r="D30" s="79"/>
      <c r="E30" s="80"/>
      <c r="F30" s="80"/>
      <c r="G30" s="79"/>
      <c r="H30" s="80">
        <v>0</v>
      </c>
      <c r="I30" s="80"/>
    </row>
    <row r="31" spans="1:9" x14ac:dyDescent="0.2">
      <c r="A31" s="103"/>
      <c r="B31" s="89"/>
      <c r="C31" s="83"/>
      <c r="D31" s="83"/>
      <c r="E31" s="84"/>
      <c r="F31" s="84"/>
      <c r="G31" s="83"/>
      <c r="H31" s="84"/>
      <c r="I31" s="84"/>
    </row>
    <row r="32" spans="1:9" x14ac:dyDescent="0.2">
      <c r="A32" s="90" t="s">
        <v>25</v>
      </c>
      <c r="B32" s="57"/>
      <c r="C32" s="58"/>
      <c r="D32" s="58"/>
      <c r="E32" s="59"/>
      <c r="F32" s="59"/>
      <c r="G32" s="58"/>
      <c r="H32" s="58"/>
      <c r="I32" s="59"/>
    </row>
    <row r="33" spans="1:9" x14ac:dyDescent="0.2">
      <c r="A33" s="101" t="s">
        <v>26</v>
      </c>
      <c r="B33" s="85"/>
      <c r="C33" s="79"/>
      <c r="D33" s="79"/>
      <c r="E33" s="80"/>
      <c r="F33" s="80"/>
      <c r="G33" s="79"/>
      <c r="H33" s="79"/>
      <c r="I33" s="80">
        <v>0</v>
      </c>
    </row>
    <row r="34" spans="1:9" x14ac:dyDescent="0.2">
      <c r="A34" s="102" t="s">
        <v>27</v>
      </c>
      <c r="B34" s="12"/>
      <c r="C34" s="10"/>
      <c r="D34" s="10"/>
      <c r="E34" s="11"/>
      <c r="F34" s="11"/>
      <c r="G34" s="10"/>
      <c r="H34" s="10"/>
      <c r="I34" s="11" t="s">
        <v>2</v>
      </c>
    </row>
    <row r="35" spans="1:9" x14ac:dyDescent="0.2">
      <c r="A35" s="102"/>
      <c r="B35" s="12"/>
      <c r="C35" s="10"/>
      <c r="D35" s="10"/>
      <c r="E35" s="11"/>
      <c r="F35" s="11"/>
      <c r="G35" s="10"/>
      <c r="H35" s="10"/>
      <c r="I35" s="11"/>
    </row>
    <row r="36" spans="1:9" ht="13.5" thickBot="1" x14ac:dyDescent="0.25">
      <c r="A36" s="108"/>
      <c r="B36" s="109"/>
      <c r="C36" s="110"/>
      <c r="D36" s="110"/>
      <c r="E36" s="111"/>
      <c r="F36" s="111"/>
      <c r="G36" s="110"/>
      <c r="H36" s="110"/>
      <c r="I36" s="111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P33"/>
  <sheetViews>
    <sheetView tabSelected="1" view="pageBreakPreview" zoomScaleNormal="100" zoomScaleSheetLayoutView="100" workbookViewId="0">
      <selection sqref="A1:G1"/>
    </sheetView>
  </sheetViews>
  <sheetFormatPr defaultColWidth="9.140625" defaultRowHeight="15" x14ac:dyDescent="0.25"/>
  <cols>
    <col min="1" max="1" width="60" style="272" customWidth="1"/>
    <col min="2" max="2" width="7.140625" style="286" customWidth="1"/>
    <col min="3" max="6" width="3.85546875" style="286" customWidth="1"/>
    <col min="7" max="7" width="4.28515625" style="286" customWidth="1"/>
    <col min="10" max="10" width="28.85546875" hidden="1" customWidth="1"/>
    <col min="11" max="11" width="11.140625" style="2" hidden="1" customWidth="1"/>
    <col min="12" max="12" width="6.42578125" style="2" hidden="1" customWidth="1"/>
    <col min="13" max="13" width="5.85546875" style="2" hidden="1" customWidth="1"/>
    <col min="14" max="14" width="6" style="2" hidden="1" customWidth="1"/>
    <col min="15" max="15" width="6" style="37" hidden="1" customWidth="1"/>
    <col min="16" max="16" width="4.7109375" style="2" hidden="1" customWidth="1"/>
  </cols>
  <sheetData>
    <row r="1" spans="1:16" ht="45" customHeight="1" thickTop="1" x14ac:dyDescent="0.2">
      <c r="A1" s="344" t="s">
        <v>267</v>
      </c>
      <c r="B1" s="345"/>
      <c r="C1" s="345"/>
      <c r="D1" s="345"/>
      <c r="E1" s="345"/>
      <c r="F1" s="345"/>
      <c r="G1" s="345"/>
      <c r="H1" s="3"/>
      <c r="J1" s="342" t="s">
        <v>231</v>
      </c>
      <c r="K1" s="343"/>
      <c r="L1" s="343"/>
      <c r="M1" s="343"/>
      <c r="N1" s="343"/>
      <c r="O1" s="343"/>
      <c r="P1" s="343"/>
    </row>
    <row r="2" spans="1:16" ht="15" customHeight="1" x14ac:dyDescent="0.25">
      <c r="A2" s="315" t="s">
        <v>256</v>
      </c>
      <c r="B2" s="320" t="s">
        <v>137</v>
      </c>
      <c r="C2" s="321" t="s">
        <v>138</v>
      </c>
      <c r="D2" s="321">
        <v>0</v>
      </c>
      <c r="E2" s="321">
        <v>0</v>
      </c>
      <c r="F2" s="320">
        <v>400</v>
      </c>
      <c r="G2" s="316"/>
      <c r="H2" s="3"/>
      <c r="J2" s="90" t="s">
        <v>174</v>
      </c>
      <c r="K2" s="48"/>
      <c r="L2" s="50"/>
      <c r="M2" s="48"/>
      <c r="N2" s="50"/>
      <c r="O2" s="50"/>
      <c r="P2" s="50"/>
    </row>
    <row r="3" spans="1:16" ht="15" customHeight="1" x14ac:dyDescent="0.25">
      <c r="A3" s="337" t="s">
        <v>255</v>
      </c>
      <c r="B3" s="312"/>
      <c r="C3" s="313"/>
      <c r="D3" s="313"/>
      <c r="E3" s="313"/>
      <c r="F3" s="312"/>
      <c r="G3" s="338" t="s">
        <v>139</v>
      </c>
      <c r="H3" s="3"/>
      <c r="J3" s="137" t="s">
        <v>136</v>
      </c>
      <c r="K3" s="127" t="s">
        <v>137</v>
      </c>
      <c r="L3" s="128" t="s">
        <v>138</v>
      </c>
      <c r="M3" s="128">
        <v>0</v>
      </c>
      <c r="N3" s="128">
        <v>0</v>
      </c>
      <c r="O3" s="127">
        <v>400</v>
      </c>
      <c r="P3" s="127" t="s">
        <v>139</v>
      </c>
    </row>
    <row r="4" spans="1:16" s="4" customFormat="1" ht="15" customHeight="1" x14ac:dyDescent="0.2">
      <c r="A4" s="299" t="s">
        <v>252</v>
      </c>
      <c r="B4" s="317" t="str">
        <f>B6</f>
        <v>7P</v>
      </c>
      <c r="C4" s="317">
        <f>C9</f>
        <v>111</v>
      </c>
      <c r="D4" s="300">
        <v>0</v>
      </c>
      <c r="E4" s="300" t="str">
        <f>E19</f>
        <v>A</v>
      </c>
      <c r="F4" s="318" t="s">
        <v>138</v>
      </c>
      <c r="G4" s="301"/>
      <c r="H4" s="257"/>
      <c r="J4" s="120" t="s">
        <v>0</v>
      </c>
      <c r="K4" s="133" t="s">
        <v>251</v>
      </c>
      <c r="L4" s="133" t="s">
        <v>140</v>
      </c>
      <c r="M4" s="123" t="s">
        <v>9</v>
      </c>
      <c r="N4" s="123" t="s">
        <v>3</v>
      </c>
      <c r="O4" s="271" t="s">
        <v>138</v>
      </c>
      <c r="P4" s="123"/>
    </row>
    <row r="5" spans="1:16" s="5" customFormat="1" ht="15" customHeight="1" x14ac:dyDescent="0.25">
      <c r="A5" s="308" t="s">
        <v>142</v>
      </c>
      <c r="B5" s="309"/>
      <c r="C5" s="310"/>
      <c r="D5" s="309"/>
      <c r="E5" s="310"/>
      <c r="F5" s="310"/>
      <c r="G5" s="310"/>
      <c r="I5"/>
      <c r="J5" s="90" t="s">
        <v>142</v>
      </c>
      <c r="K5" s="48"/>
      <c r="L5" s="50"/>
      <c r="M5" s="48"/>
      <c r="N5" s="50"/>
      <c r="O5" s="50"/>
      <c r="P5" s="50"/>
    </row>
    <row r="6" spans="1:16" s="5" customFormat="1" ht="15" customHeight="1" x14ac:dyDescent="0.25">
      <c r="A6" s="302" t="s">
        <v>143</v>
      </c>
      <c r="B6" s="303" t="str">
        <f>VLOOKUP(A6,CALOGIXdata!A:G,2,FALSE)</f>
        <v>7P</v>
      </c>
      <c r="C6" s="304"/>
      <c r="D6" s="303">
        <v>0</v>
      </c>
      <c r="E6" s="305"/>
      <c r="F6" s="304" t="s">
        <v>138</v>
      </c>
      <c r="G6" s="305"/>
      <c r="I6"/>
      <c r="J6" s="98" t="s">
        <v>143</v>
      </c>
      <c r="K6" s="78" t="s">
        <v>144</v>
      </c>
      <c r="L6" s="78"/>
      <c r="M6" s="78" t="s">
        <v>9</v>
      </c>
      <c r="N6" s="80"/>
      <c r="O6" s="78" t="s">
        <v>138</v>
      </c>
      <c r="P6" s="80"/>
    </row>
    <row r="7" spans="1:16" s="5" customFormat="1" ht="12" hidden="1" customHeight="1" x14ac:dyDescent="0.25">
      <c r="A7" s="287" t="s">
        <v>145</v>
      </c>
      <c r="B7" s="288" t="s">
        <v>146</v>
      </c>
      <c r="C7" s="288"/>
      <c r="D7" s="288" t="s">
        <v>9</v>
      </c>
      <c r="E7" s="289"/>
      <c r="F7" s="288" t="s">
        <v>138</v>
      </c>
      <c r="G7" s="289"/>
      <c r="I7"/>
      <c r="J7" s="99" t="s">
        <v>145</v>
      </c>
      <c r="K7" s="22" t="s">
        <v>146</v>
      </c>
      <c r="L7" s="22"/>
      <c r="M7" s="22" t="s">
        <v>9</v>
      </c>
      <c r="N7" s="11"/>
      <c r="O7" s="22" t="s">
        <v>138</v>
      </c>
      <c r="P7" s="11"/>
    </row>
    <row r="8" spans="1:16" s="5" customFormat="1" ht="15" customHeight="1" x14ac:dyDescent="0.25">
      <c r="A8" s="308" t="s">
        <v>37</v>
      </c>
      <c r="B8" s="309"/>
      <c r="C8" s="310"/>
      <c r="D8" s="310"/>
      <c r="E8" s="310"/>
      <c r="F8" s="319"/>
      <c r="G8" s="310"/>
      <c r="I8"/>
      <c r="J8" s="90" t="s">
        <v>37</v>
      </c>
      <c r="K8" s="48"/>
      <c r="L8" s="50"/>
      <c r="M8" s="50"/>
      <c r="N8" s="50"/>
      <c r="O8" s="129"/>
      <c r="P8" s="50"/>
    </row>
    <row r="9" spans="1:16" s="5" customFormat="1" ht="15" customHeight="1" x14ac:dyDescent="0.25">
      <c r="A9" s="302" t="s">
        <v>39</v>
      </c>
      <c r="B9" s="305" t="str">
        <f>VLOOKUP(A9,CALOGIXdata!A:G,2,FALSE)</f>
        <v>for 7L &amp; 7P</v>
      </c>
      <c r="C9" s="305">
        <f>VLOOKUP(A9,CALOGIXdata!A:G,3,FALSE)</f>
        <v>111</v>
      </c>
      <c r="D9" s="305">
        <v>0</v>
      </c>
      <c r="E9" s="305"/>
      <c r="F9" s="304" t="s">
        <v>138</v>
      </c>
      <c r="G9" s="305"/>
      <c r="I9"/>
      <c r="J9" s="98" t="s">
        <v>38</v>
      </c>
      <c r="K9" s="80" t="s">
        <v>219</v>
      </c>
      <c r="L9" s="80">
        <v>211</v>
      </c>
      <c r="M9" s="80">
        <v>0</v>
      </c>
      <c r="N9" s="80"/>
      <c r="O9" s="78" t="s">
        <v>138</v>
      </c>
      <c r="P9" s="80"/>
    </row>
    <row r="10" spans="1:16" s="5" customFormat="1" ht="12" hidden="1" customHeight="1" x14ac:dyDescent="0.25">
      <c r="A10" s="276" t="s">
        <v>39</v>
      </c>
      <c r="B10" s="278" t="s">
        <v>219</v>
      </c>
      <c r="C10" s="278">
        <v>111</v>
      </c>
      <c r="D10" s="278">
        <v>0</v>
      </c>
      <c r="E10" s="278"/>
      <c r="F10" s="277" t="s">
        <v>138</v>
      </c>
      <c r="G10" s="278"/>
      <c r="I10"/>
      <c r="J10" s="99" t="s">
        <v>39</v>
      </c>
      <c r="K10" s="80" t="s">
        <v>219</v>
      </c>
      <c r="L10" s="11">
        <v>111</v>
      </c>
      <c r="M10" s="11">
        <v>0</v>
      </c>
      <c r="N10" s="11"/>
      <c r="O10" s="22" t="s">
        <v>138</v>
      </c>
      <c r="P10" s="11"/>
    </row>
    <row r="11" spans="1:16" s="5" customFormat="1" ht="12" hidden="1" customHeight="1" x14ac:dyDescent="0.25">
      <c r="A11" s="279" t="s">
        <v>40</v>
      </c>
      <c r="B11" s="278" t="s">
        <v>219</v>
      </c>
      <c r="C11" s="282">
        <v>221</v>
      </c>
      <c r="D11" s="282">
        <v>0</v>
      </c>
      <c r="E11" s="282"/>
      <c r="F11" s="280" t="s">
        <v>138</v>
      </c>
      <c r="G11" s="282"/>
      <c r="I11"/>
      <c r="J11" s="99" t="s">
        <v>40</v>
      </c>
      <c r="K11" s="80" t="s">
        <v>219</v>
      </c>
      <c r="L11" s="11">
        <v>221</v>
      </c>
      <c r="M11" s="11">
        <v>0</v>
      </c>
      <c r="N11" s="11"/>
      <c r="O11" s="22" t="s">
        <v>138</v>
      </c>
      <c r="P11" s="11"/>
    </row>
    <row r="12" spans="1:16" s="5" customFormat="1" ht="12" hidden="1" customHeight="1" x14ac:dyDescent="0.25">
      <c r="A12" s="279" t="s">
        <v>41</v>
      </c>
      <c r="B12" s="282" t="s">
        <v>155</v>
      </c>
      <c r="C12" s="282" t="s">
        <v>147</v>
      </c>
      <c r="D12" s="282">
        <v>0</v>
      </c>
      <c r="E12" s="282"/>
      <c r="F12" s="280" t="s">
        <v>138</v>
      </c>
      <c r="G12" s="282"/>
      <c r="H12" s="3"/>
      <c r="I12"/>
      <c r="J12" s="99" t="s">
        <v>41</v>
      </c>
      <c r="K12" s="11" t="s">
        <v>155</v>
      </c>
      <c r="L12" s="11" t="s">
        <v>147</v>
      </c>
      <c r="M12" s="11">
        <v>0</v>
      </c>
      <c r="N12" s="11"/>
      <c r="O12" s="22" t="s">
        <v>138</v>
      </c>
      <c r="P12" s="11"/>
    </row>
    <row r="13" spans="1:16" s="5" customFormat="1" ht="12" hidden="1" customHeight="1" x14ac:dyDescent="0.25">
      <c r="A13" s="279" t="s">
        <v>42</v>
      </c>
      <c r="B13" s="282" t="s">
        <v>155</v>
      </c>
      <c r="C13" s="282" t="s">
        <v>148</v>
      </c>
      <c r="D13" s="282">
        <v>0</v>
      </c>
      <c r="E13" s="282"/>
      <c r="F13" s="280" t="s">
        <v>138</v>
      </c>
      <c r="G13" s="282"/>
      <c r="H13" s="3"/>
      <c r="I13"/>
      <c r="J13" s="99" t="s">
        <v>42</v>
      </c>
      <c r="K13" s="11" t="s">
        <v>155</v>
      </c>
      <c r="L13" s="11" t="s">
        <v>148</v>
      </c>
      <c r="M13" s="11">
        <v>0</v>
      </c>
      <c r="N13" s="11"/>
      <c r="O13" s="22" t="s">
        <v>138</v>
      </c>
      <c r="P13" s="11"/>
    </row>
    <row r="14" spans="1:16" s="5" customFormat="1" ht="12" hidden="1" customHeight="1" x14ac:dyDescent="0.25">
      <c r="A14" s="279" t="s">
        <v>43</v>
      </c>
      <c r="B14" s="282" t="s">
        <v>155</v>
      </c>
      <c r="C14" s="282" t="s">
        <v>149</v>
      </c>
      <c r="D14" s="282">
        <v>0</v>
      </c>
      <c r="E14" s="282"/>
      <c r="F14" s="280" t="s">
        <v>138</v>
      </c>
      <c r="G14" s="282"/>
      <c r="H14" s="3"/>
      <c r="I14"/>
      <c r="J14" s="99" t="s">
        <v>43</v>
      </c>
      <c r="K14" s="11" t="s">
        <v>155</v>
      </c>
      <c r="L14" s="11" t="s">
        <v>149</v>
      </c>
      <c r="M14" s="11">
        <v>0</v>
      </c>
      <c r="N14" s="11"/>
      <c r="O14" s="22" t="s">
        <v>138</v>
      </c>
      <c r="P14" s="11"/>
    </row>
    <row r="15" spans="1:16" s="5" customFormat="1" ht="12" hidden="1" customHeight="1" x14ac:dyDescent="0.25">
      <c r="A15" s="279" t="s">
        <v>44</v>
      </c>
      <c r="B15" s="282" t="s">
        <v>155</v>
      </c>
      <c r="C15" s="282" t="s">
        <v>150</v>
      </c>
      <c r="D15" s="282">
        <v>0</v>
      </c>
      <c r="E15" s="282"/>
      <c r="F15" s="280" t="s">
        <v>138</v>
      </c>
      <c r="G15" s="285"/>
      <c r="H15" s="3"/>
      <c r="I15"/>
      <c r="J15" s="99" t="s">
        <v>44</v>
      </c>
      <c r="K15" s="11" t="s">
        <v>155</v>
      </c>
      <c r="L15" s="11" t="s">
        <v>150</v>
      </c>
      <c r="M15" s="11">
        <v>0</v>
      </c>
      <c r="N15" s="11"/>
      <c r="O15" s="22" t="s">
        <v>138</v>
      </c>
      <c r="P15" s="24"/>
    </row>
    <row r="16" spans="1:16" s="5" customFormat="1" ht="12" hidden="1" customHeight="1" x14ac:dyDescent="0.25">
      <c r="A16" s="279" t="s">
        <v>45</v>
      </c>
      <c r="B16" s="282" t="s">
        <v>155</v>
      </c>
      <c r="C16" s="282" t="s">
        <v>151</v>
      </c>
      <c r="D16" s="282">
        <v>0</v>
      </c>
      <c r="E16" s="282"/>
      <c r="F16" s="280" t="s">
        <v>138</v>
      </c>
      <c r="G16" s="285"/>
      <c r="H16" s="3"/>
      <c r="I16"/>
      <c r="J16" s="99" t="s">
        <v>45</v>
      </c>
      <c r="K16" s="11" t="s">
        <v>155</v>
      </c>
      <c r="L16" s="11" t="s">
        <v>151</v>
      </c>
      <c r="M16" s="11">
        <v>0</v>
      </c>
      <c r="N16" s="11"/>
      <c r="O16" s="22" t="s">
        <v>138</v>
      </c>
      <c r="P16" s="24"/>
    </row>
    <row r="17" spans="1:16" s="5" customFormat="1" ht="12" hidden="1" customHeight="1" x14ac:dyDescent="0.25">
      <c r="A17" s="290" t="s">
        <v>46</v>
      </c>
      <c r="B17" s="291" t="s">
        <v>155</v>
      </c>
      <c r="C17" s="291" t="s">
        <v>152</v>
      </c>
      <c r="D17" s="291">
        <v>0</v>
      </c>
      <c r="E17" s="291"/>
      <c r="F17" s="306" t="s">
        <v>138</v>
      </c>
      <c r="G17" s="292"/>
      <c r="H17" s="3"/>
      <c r="I17"/>
      <c r="J17" s="99" t="s">
        <v>46</v>
      </c>
      <c r="K17" s="11" t="s">
        <v>155</v>
      </c>
      <c r="L17" s="11" t="s">
        <v>152</v>
      </c>
      <c r="M17" s="11">
        <v>0</v>
      </c>
      <c r="N17" s="11"/>
      <c r="O17" s="22" t="s">
        <v>138</v>
      </c>
      <c r="P17" s="24"/>
    </row>
    <row r="18" spans="1:16" s="5" customFormat="1" ht="15" customHeight="1" x14ac:dyDescent="0.25">
      <c r="A18" s="308" t="s">
        <v>153</v>
      </c>
      <c r="B18" s="309"/>
      <c r="C18" s="310"/>
      <c r="D18" s="310"/>
      <c r="E18" s="310"/>
      <c r="F18" s="319"/>
      <c r="G18" s="310"/>
      <c r="I18"/>
      <c r="J18" s="90" t="s">
        <v>153</v>
      </c>
      <c r="K18" s="48"/>
      <c r="L18" s="50"/>
      <c r="M18" s="50"/>
      <c r="N18" s="50"/>
      <c r="O18" s="129"/>
      <c r="P18" s="50"/>
    </row>
    <row r="19" spans="1:16" s="5" customFormat="1" ht="15" customHeight="1" x14ac:dyDescent="0.25">
      <c r="A19" s="311" t="s">
        <v>154</v>
      </c>
      <c r="B19" s="305" t="str">
        <f>VLOOKUP(A19,CALOGIXdata!A:G,2,FALSE)</f>
        <v>7P only</v>
      </c>
      <c r="C19" s="305"/>
      <c r="D19" s="305">
        <v>0</v>
      </c>
      <c r="E19" s="305" t="str">
        <f>VLOOKUP(A19,CALOGIXdata!A:G,5,FALSE)</f>
        <v>A</v>
      </c>
      <c r="F19" s="304" t="s">
        <v>138</v>
      </c>
      <c r="G19" s="305"/>
      <c r="I19"/>
      <c r="J19" s="101" t="s">
        <v>154</v>
      </c>
      <c r="K19" s="80" t="s">
        <v>155</v>
      </c>
      <c r="L19" s="80"/>
      <c r="M19" s="80">
        <v>0</v>
      </c>
      <c r="N19" s="80" t="s">
        <v>11</v>
      </c>
      <c r="O19" s="78" t="s">
        <v>138</v>
      </c>
      <c r="P19" s="80"/>
    </row>
    <row r="20" spans="1:16" s="5" customFormat="1" ht="12" hidden="1" customHeight="1" x14ac:dyDescent="0.25">
      <c r="A20" s="283" t="s">
        <v>48</v>
      </c>
      <c r="B20" s="278" t="s">
        <v>155</v>
      </c>
      <c r="C20" s="278"/>
      <c r="D20" s="278">
        <v>0</v>
      </c>
      <c r="E20" s="278" t="s">
        <v>13</v>
      </c>
      <c r="F20" s="277" t="s">
        <v>138</v>
      </c>
      <c r="G20" s="278"/>
      <c r="I20"/>
      <c r="J20" s="102" t="s">
        <v>48</v>
      </c>
      <c r="K20" s="11" t="s">
        <v>155</v>
      </c>
      <c r="L20" s="11"/>
      <c r="M20" s="11">
        <v>0</v>
      </c>
      <c r="N20" s="11" t="s">
        <v>13</v>
      </c>
      <c r="O20" s="22" t="s">
        <v>138</v>
      </c>
      <c r="P20" s="11"/>
    </row>
    <row r="21" spans="1:16" s="5" customFormat="1" ht="12" hidden="1" customHeight="1" x14ac:dyDescent="0.25">
      <c r="A21" s="284" t="s">
        <v>49</v>
      </c>
      <c r="B21" s="282" t="s">
        <v>155</v>
      </c>
      <c r="C21" s="282"/>
      <c r="D21" s="282">
        <v>0</v>
      </c>
      <c r="E21" s="282" t="s">
        <v>12</v>
      </c>
      <c r="F21" s="280" t="s">
        <v>138</v>
      </c>
      <c r="G21" s="282"/>
      <c r="I21"/>
      <c r="J21" s="102" t="s">
        <v>49</v>
      </c>
      <c r="K21" s="11" t="s">
        <v>155</v>
      </c>
      <c r="L21" s="11"/>
      <c r="M21" s="11">
        <v>0</v>
      </c>
      <c r="N21" s="11" t="s">
        <v>12</v>
      </c>
      <c r="O21" s="22" t="s">
        <v>138</v>
      </c>
      <c r="P21" s="11"/>
    </row>
    <row r="22" spans="1:16" s="5" customFormat="1" ht="12" hidden="1" customHeight="1" x14ac:dyDescent="0.25">
      <c r="A22" s="284" t="s">
        <v>50</v>
      </c>
      <c r="B22" s="282" t="s">
        <v>155</v>
      </c>
      <c r="C22" s="282"/>
      <c r="D22" s="282">
        <v>0</v>
      </c>
      <c r="E22" s="282" t="s">
        <v>10</v>
      </c>
      <c r="F22" s="280" t="s">
        <v>138</v>
      </c>
      <c r="G22" s="282"/>
      <c r="I22"/>
      <c r="J22" s="102" t="s">
        <v>50</v>
      </c>
      <c r="K22" s="11" t="s">
        <v>155</v>
      </c>
      <c r="L22" s="11"/>
      <c r="M22" s="11">
        <v>0</v>
      </c>
      <c r="N22" s="11" t="s">
        <v>10</v>
      </c>
      <c r="O22" s="22" t="s">
        <v>138</v>
      </c>
      <c r="P22" s="11"/>
    </row>
    <row r="23" spans="1:16" s="5" customFormat="1" ht="12" hidden="1" customHeight="1" x14ac:dyDescent="0.25">
      <c r="A23" s="279" t="s">
        <v>156</v>
      </c>
      <c r="B23" s="282" t="s">
        <v>157</v>
      </c>
      <c r="C23" s="285"/>
      <c r="D23" s="282">
        <v>0</v>
      </c>
      <c r="E23" s="282" t="s">
        <v>115</v>
      </c>
      <c r="F23" s="280" t="s">
        <v>138</v>
      </c>
      <c r="G23" s="285"/>
      <c r="I23"/>
      <c r="J23" s="99" t="s">
        <v>156</v>
      </c>
      <c r="K23" s="11" t="s">
        <v>157</v>
      </c>
      <c r="L23" s="24"/>
      <c r="M23" s="11">
        <v>0</v>
      </c>
      <c r="N23" s="11" t="s">
        <v>115</v>
      </c>
      <c r="O23" s="22" t="s">
        <v>138</v>
      </c>
      <c r="P23" s="24"/>
    </row>
    <row r="24" spans="1:16" s="5" customFormat="1" ht="12" hidden="1" customHeight="1" x14ac:dyDescent="0.25">
      <c r="A24" s="279" t="s">
        <v>158</v>
      </c>
      <c r="B24" s="282" t="s">
        <v>159</v>
      </c>
      <c r="C24" s="285"/>
      <c r="D24" s="282">
        <v>0</v>
      </c>
      <c r="E24" s="282" t="s">
        <v>11</v>
      </c>
      <c r="F24" s="280" t="s">
        <v>138</v>
      </c>
      <c r="G24" s="281"/>
      <c r="I24"/>
      <c r="J24" s="99" t="s">
        <v>158</v>
      </c>
      <c r="K24" s="11" t="s">
        <v>159</v>
      </c>
      <c r="L24" s="24"/>
      <c r="M24" s="11">
        <v>0</v>
      </c>
      <c r="N24" s="11" t="s">
        <v>11</v>
      </c>
      <c r="O24" s="22" t="s">
        <v>138</v>
      </c>
      <c r="P24" s="10"/>
    </row>
    <row r="25" spans="1:16" s="5" customFormat="1" ht="15" customHeight="1" x14ac:dyDescent="0.2">
      <c r="A25" s="296" t="s">
        <v>253</v>
      </c>
      <c r="B25" s="307" t="s">
        <v>162</v>
      </c>
      <c r="C25" s="307">
        <v>0</v>
      </c>
      <c r="D25" s="297" t="str">
        <f>D26</f>
        <v>B</v>
      </c>
      <c r="E25" s="298" t="s">
        <v>9</v>
      </c>
      <c r="F25" s="314" t="s">
        <v>138</v>
      </c>
      <c r="G25" s="298"/>
      <c r="I25" s="4"/>
      <c r="J25" s="120" t="s">
        <v>0</v>
      </c>
      <c r="K25" s="133" t="s">
        <v>162</v>
      </c>
      <c r="L25" s="133">
        <v>0</v>
      </c>
      <c r="M25" s="123" t="s">
        <v>3</v>
      </c>
      <c r="N25" s="123" t="s">
        <v>9</v>
      </c>
      <c r="O25" s="271" t="s">
        <v>138</v>
      </c>
      <c r="P25" s="123"/>
    </row>
    <row r="26" spans="1:16" s="6" customFormat="1" ht="12" customHeight="1" x14ac:dyDescent="0.25">
      <c r="A26" s="302" t="s">
        <v>165</v>
      </c>
      <c r="B26" s="305" t="s">
        <v>162</v>
      </c>
      <c r="C26" s="305">
        <v>0</v>
      </c>
      <c r="D26" s="305" t="str">
        <f>VLOOKUP(A26,CALOGIXdata!A:F,4,FALSE)</f>
        <v>B</v>
      </c>
      <c r="E26" s="305">
        <v>0</v>
      </c>
      <c r="F26" s="304" t="s">
        <v>138</v>
      </c>
      <c r="G26" s="305"/>
      <c r="H26" s="3"/>
      <c r="I26"/>
      <c r="J26" s="98" t="s">
        <v>165</v>
      </c>
      <c r="K26" s="80" t="s">
        <v>162</v>
      </c>
      <c r="L26" s="80">
        <v>0</v>
      </c>
      <c r="M26" s="80" t="s">
        <v>13</v>
      </c>
      <c r="N26" s="80">
        <v>0</v>
      </c>
      <c r="O26" s="78" t="s">
        <v>138</v>
      </c>
      <c r="P26" s="80"/>
    </row>
    <row r="27" spans="1:16" s="6" customFormat="1" ht="12" hidden="1" customHeight="1" x14ac:dyDescent="0.25">
      <c r="A27" s="276" t="s">
        <v>166</v>
      </c>
      <c r="B27" s="278" t="s">
        <v>162</v>
      </c>
      <c r="C27" s="278">
        <v>0</v>
      </c>
      <c r="D27" s="278" t="s">
        <v>12</v>
      </c>
      <c r="E27" s="278">
        <v>0</v>
      </c>
      <c r="F27" s="277" t="s">
        <v>138</v>
      </c>
      <c r="G27" s="278"/>
      <c r="H27" s="3"/>
      <c r="I27"/>
      <c r="J27" s="99" t="s">
        <v>166</v>
      </c>
      <c r="K27" s="11" t="s">
        <v>162</v>
      </c>
      <c r="L27" s="11">
        <v>0</v>
      </c>
      <c r="M27" s="11" t="s">
        <v>12</v>
      </c>
      <c r="N27" s="11">
        <v>0</v>
      </c>
      <c r="O27" s="22" t="s">
        <v>138</v>
      </c>
      <c r="P27" s="11"/>
    </row>
    <row r="28" spans="1:16" s="6" customFormat="1" ht="12" hidden="1" customHeight="1" x14ac:dyDescent="0.25">
      <c r="A28" s="293" t="s">
        <v>167</v>
      </c>
      <c r="B28" s="295" t="s">
        <v>162</v>
      </c>
      <c r="C28" s="295">
        <v>0</v>
      </c>
      <c r="D28" s="295" t="s">
        <v>10</v>
      </c>
      <c r="E28" s="295">
        <v>0</v>
      </c>
      <c r="F28" s="294" t="s">
        <v>138</v>
      </c>
      <c r="G28" s="295"/>
      <c r="H28" s="3"/>
      <c r="I28"/>
      <c r="J28" s="92" t="s">
        <v>167</v>
      </c>
      <c r="K28" s="15" t="s">
        <v>162</v>
      </c>
      <c r="L28" s="15">
        <v>0</v>
      </c>
      <c r="M28" s="15" t="s">
        <v>10</v>
      </c>
      <c r="N28" s="15">
        <v>0</v>
      </c>
      <c r="O28" s="17" t="s">
        <v>138</v>
      </c>
      <c r="P28" s="15"/>
    </row>
    <row r="29" spans="1:16" s="6" customFormat="1" ht="12" hidden="1" customHeight="1" x14ac:dyDescent="0.25">
      <c r="A29" s="293" t="s">
        <v>168</v>
      </c>
      <c r="B29" s="295" t="s">
        <v>162</v>
      </c>
      <c r="C29" s="295">
        <v>0</v>
      </c>
      <c r="D29" s="295" t="s">
        <v>115</v>
      </c>
      <c r="E29" s="295">
        <v>0</v>
      </c>
      <c r="F29" s="294" t="s">
        <v>138</v>
      </c>
      <c r="G29" s="295"/>
      <c r="H29" s="3"/>
      <c r="I29"/>
      <c r="J29" s="92" t="s">
        <v>168</v>
      </c>
      <c r="K29" s="15" t="s">
        <v>162</v>
      </c>
      <c r="L29" s="15">
        <v>0</v>
      </c>
      <c r="M29" s="15" t="s">
        <v>115</v>
      </c>
      <c r="N29" s="15">
        <v>0</v>
      </c>
      <c r="O29" s="17" t="s">
        <v>138</v>
      </c>
      <c r="P29" s="15"/>
    </row>
    <row r="30" spans="1:16" s="6" customFormat="1" ht="12" hidden="1" customHeight="1" x14ac:dyDescent="0.25">
      <c r="A30" s="293" t="s">
        <v>169</v>
      </c>
      <c r="B30" s="295" t="s">
        <v>162</v>
      </c>
      <c r="C30" s="295">
        <v>0</v>
      </c>
      <c r="D30" s="295" t="s">
        <v>14</v>
      </c>
      <c r="E30" s="295">
        <v>0</v>
      </c>
      <c r="F30" s="294" t="s">
        <v>138</v>
      </c>
      <c r="G30" s="295"/>
      <c r="H30" s="3"/>
      <c r="I30"/>
      <c r="J30" s="92" t="s">
        <v>169</v>
      </c>
      <c r="K30" s="15" t="s">
        <v>162</v>
      </c>
      <c r="L30" s="15">
        <v>0</v>
      </c>
      <c r="M30" s="15" t="s">
        <v>14</v>
      </c>
      <c r="N30" s="15">
        <v>0</v>
      </c>
      <c r="O30" s="17" t="s">
        <v>138</v>
      </c>
      <c r="P30" s="15"/>
    </row>
    <row r="31" spans="1:16" s="6" customFormat="1" ht="12" hidden="1" customHeight="1" x14ac:dyDescent="0.25">
      <c r="A31" s="293" t="s">
        <v>170</v>
      </c>
      <c r="B31" s="295" t="s">
        <v>162</v>
      </c>
      <c r="C31" s="295">
        <v>0</v>
      </c>
      <c r="D31" s="295" t="s">
        <v>160</v>
      </c>
      <c r="E31" s="295">
        <v>0</v>
      </c>
      <c r="F31" s="294" t="s">
        <v>138</v>
      </c>
      <c r="G31" s="295"/>
      <c r="H31" s="3"/>
      <c r="I31"/>
      <c r="J31" s="92" t="s">
        <v>170</v>
      </c>
      <c r="K31" s="15" t="s">
        <v>162</v>
      </c>
      <c r="L31" s="15">
        <v>0</v>
      </c>
      <c r="M31" s="15" t="s">
        <v>160</v>
      </c>
      <c r="N31" s="15">
        <v>0</v>
      </c>
      <c r="O31" s="17" t="s">
        <v>138</v>
      </c>
      <c r="P31" s="15"/>
    </row>
    <row r="32" spans="1:16" s="6" customFormat="1" ht="12" customHeight="1" thickBot="1" x14ac:dyDescent="0.3">
      <c r="A32" s="322" t="s">
        <v>254</v>
      </c>
      <c r="B32" s="323" t="s">
        <v>162</v>
      </c>
      <c r="C32" s="323" t="s">
        <v>172</v>
      </c>
      <c r="D32" s="323">
        <v>0</v>
      </c>
      <c r="E32" s="323">
        <v>0</v>
      </c>
      <c r="F32" s="324" t="s">
        <v>173</v>
      </c>
      <c r="G32" s="323"/>
      <c r="H32" s="3"/>
      <c r="I32"/>
      <c r="J32" s="92" t="s">
        <v>171</v>
      </c>
      <c r="K32" s="15" t="s">
        <v>162</v>
      </c>
      <c r="L32" s="15" t="s">
        <v>172</v>
      </c>
      <c r="M32" s="15">
        <v>0</v>
      </c>
      <c r="N32" s="15">
        <v>0</v>
      </c>
      <c r="O32" s="17" t="s">
        <v>173</v>
      </c>
      <c r="P32" s="15"/>
    </row>
    <row r="33" spans="10:10" x14ac:dyDescent="0.25">
      <c r="J33" s="1"/>
    </row>
  </sheetData>
  <mergeCells count="2">
    <mergeCell ref="A1:G1"/>
    <mergeCell ref="J1:P1"/>
  </mergeCells>
  <phoneticPr fontId="0" type="noConversion"/>
  <dataValidations count="4">
    <dataValidation type="list" allowBlank="1" showInputMessage="1" showErrorMessage="1" sqref="A26">
      <formula1>$J$26:$J$31</formula1>
    </dataValidation>
    <dataValidation type="list" allowBlank="1" showInputMessage="1" showErrorMessage="1" sqref="A6">
      <formula1>$J$6:$J$7</formula1>
    </dataValidation>
    <dataValidation type="list" allowBlank="1" showInputMessage="1" showErrorMessage="1" sqref="A9">
      <formula1>$J$9:$J$17</formula1>
    </dataValidation>
    <dataValidation type="list" allowBlank="1" showInputMessage="1" showErrorMessage="1" sqref="A19">
      <formula1>$J$19:$J$24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&amp;RCAL Controls GBP price list July 2011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20" t="s">
        <v>0</v>
      </c>
      <c r="B1" s="133" t="s">
        <v>251</v>
      </c>
      <c r="C1" s="133" t="s">
        <v>140</v>
      </c>
      <c r="D1" s="123" t="s">
        <v>9</v>
      </c>
      <c r="E1" s="123" t="s">
        <v>3</v>
      </c>
      <c r="F1" s="271" t="s">
        <v>138</v>
      </c>
      <c r="G1" s="123"/>
    </row>
    <row r="2" spans="1:7" x14ac:dyDescent="0.2">
      <c r="A2" s="138" t="s">
        <v>141</v>
      </c>
      <c r="B2" s="130"/>
      <c r="C2" s="131"/>
      <c r="D2" s="130"/>
      <c r="E2" s="132"/>
      <c r="F2" s="131"/>
      <c r="G2" s="132"/>
    </row>
    <row r="3" spans="1:7" x14ac:dyDescent="0.2">
      <c r="A3" s="90" t="s">
        <v>142</v>
      </c>
      <c r="B3" s="48"/>
      <c r="C3" s="50"/>
      <c r="D3" s="48"/>
      <c r="E3" s="50"/>
      <c r="F3" s="50"/>
      <c r="G3" s="50"/>
    </row>
    <row r="4" spans="1:7" x14ac:dyDescent="0.2">
      <c r="A4" s="98" t="s">
        <v>143</v>
      </c>
      <c r="B4" s="78" t="s">
        <v>144</v>
      </c>
      <c r="C4" s="78"/>
      <c r="D4" s="262">
        <v>0</v>
      </c>
      <c r="E4" s="80"/>
      <c r="F4" s="78" t="s">
        <v>138</v>
      </c>
      <c r="G4" s="80"/>
    </row>
    <row r="5" spans="1:7" x14ac:dyDescent="0.2">
      <c r="A5" s="99" t="s">
        <v>145</v>
      </c>
      <c r="B5" s="22" t="s">
        <v>146</v>
      </c>
      <c r="C5" s="22"/>
      <c r="D5" s="263">
        <v>0</v>
      </c>
      <c r="E5" s="11"/>
      <c r="F5" s="22" t="s">
        <v>138</v>
      </c>
      <c r="G5" s="11"/>
    </row>
    <row r="6" spans="1:7" x14ac:dyDescent="0.2">
      <c r="A6" s="90" t="s">
        <v>37</v>
      </c>
      <c r="B6" s="48"/>
      <c r="C6" s="50"/>
      <c r="D6" s="50"/>
      <c r="E6" s="50"/>
      <c r="F6" s="129"/>
      <c r="G6" s="50"/>
    </row>
    <row r="7" spans="1:7" x14ac:dyDescent="0.2">
      <c r="A7" s="98" t="s">
        <v>38</v>
      </c>
      <c r="B7" s="80" t="s">
        <v>219</v>
      </c>
      <c r="C7" s="80">
        <v>211</v>
      </c>
      <c r="D7" s="80">
        <v>0</v>
      </c>
      <c r="E7" s="80"/>
      <c r="F7" s="78" t="s">
        <v>138</v>
      </c>
      <c r="G7" s="80"/>
    </row>
    <row r="8" spans="1:7" x14ac:dyDescent="0.2">
      <c r="A8" s="99" t="s">
        <v>39</v>
      </c>
      <c r="B8" s="80" t="s">
        <v>219</v>
      </c>
      <c r="C8" s="11">
        <v>111</v>
      </c>
      <c r="D8" s="11">
        <v>0</v>
      </c>
      <c r="E8" s="11"/>
      <c r="F8" s="22" t="s">
        <v>138</v>
      </c>
      <c r="G8" s="11"/>
    </row>
    <row r="9" spans="1:7" x14ac:dyDescent="0.2">
      <c r="A9" s="99" t="s">
        <v>40</v>
      </c>
      <c r="B9" s="80" t="s">
        <v>219</v>
      </c>
      <c r="C9" s="11">
        <v>221</v>
      </c>
      <c r="D9" s="11">
        <v>0</v>
      </c>
      <c r="E9" s="11"/>
      <c r="F9" s="22" t="s">
        <v>138</v>
      </c>
      <c r="G9" s="11"/>
    </row>
    <row r="10" spans="1:7" x14ac:dyDescent="0.2">
      <c r="A10" s="99" t="s">
        <v>41</v>
      </c>
      <c r="B10" s="11" t="s">
        <v>155</v>
      </c>
      <c r="C10" s="11" t="s">
        <v>147</v>
      </c>
      <c r="D10" s="11">
        <v>0</v>
      </c>
      <c r="E10" s="11"/>
      <c r="F10" s="22" t="s">
        <v>138</v>
      </c>
      <c r="G10" s="11"/>
    </row>
    <row r="11" spans="1:7" x14ac:dyDescent="0.2">
      <c r="A11" s="99" t="s">
        <v>42</v>
      </c>
      <c r="B11" s="11" t="s">
        <v>155</v>
      </c>
      <c r="C11" s="11" t="s">
        <v>148</v>
      </c>
      <c r="D11" s="11">
        <v>0</v>
      </c>
      <c r="E11" s="11"/>
      <c r="F11" s="22" t="s">
        <v>138</v>
      </c>
      <c r="G11" s="11"/>
    </row>
    <row r="12" spans="1:7" x14ac:dyDescent="0.2">
      <c r="A12" s="99" t="s">
        <v>43</v>
      </c>
      <c r="B12" s="11" t="s">
        <v>155</v>
      </c>
      <c r="C12" s="11" t="s">
        <v>149</v>
      </c>
      <c r="D12" s="11">
        <v>0</v>
      </c>
      <c r="E12" s="11"/>
      <c r="F12" s="22" t="s">
        <v>138</v>
      </c>
      <c r="G12" s="11"/>
    </row>
    <row r="13" spans="1:7" x14ac:dyDescent="0.2">
      <c r="A13" s="99" t="s">
        <v>44</v>
      </c>
      <c r="B13" s="11" t="s">
        <v>155</v>
      </c>
      <c r="C13" s="11" t="s">
        <v>150</v>
      </c>
      <c r="D13" s="11">
        <v>0</v>
      </c>
      <c r="E13" s="11"/>
      <c r="F13" s="22" t="s">
        <v>138</v>
      </c>
      <c r="G13" s="24"/>
    </row>
    <row r="14" spans="1:7" x14ac:dyDescent="0.2">
      <c r="A14" s="99" t="s">
        <v>45</v>
      </c>
      <c r="B14" s="11" t="s">
        <v>155</v>
      </c>
      <c r="C14" s="11" t="s">
        <v>151</v>
      </c>
      <c r="D14" s="11">
        <v>0</v>
      </c>
      <c r="E14" s="11"/>
      <c r="F14" s="22" t="s">
        <v>138</v>
      </c>
      <c r="G14" s="24"/>
    </row>
    <row r="15" spans="1:7" x14ac:dyDescent="0.2">
      <c r="A15" s="99" t="s">
        <v>46</v>
      </c>
      <c r="B15" s="11" t="s">
        <v>155</v>
      </c>
      <c r="C15" s="11" t="s">
        <v>152</v>
      </c>
      <c r="D15" s="11">
        <v>0</v>
      </c>
      <c r="E15" s="11"/>
      <c r="F15" s="22" t="s">
        <v>138</v>
      </c>
      <c r="G15" s="24"/>
    </row>
    <row r="16" spans="1:7" x14ac:dyDescent="0.2">
      <c r="A16" s="90" t="s">
        <v>153</v>
      </c>
      <c r="B16" s="48"/>
      <c r="C16" s="50"/>
      <c r="D16" s="50"/>
      <c r="E16" s="50"/>
      <c r="F16" s="129"/>
      <c r="G16" s="50"/>
    </row>
    <row r="17" spans="1:7" x14ac:dyDescent="0.2">
      <c r="A17" s="101" t="s">
        <v>154</v>
      </c>
      <c r="B17" s="80" t="s">
        <v>155</v>
      </c>
      <c r="C17" s="80"/>
      <c r="D17" s="80">
        <v>0</v>
      </c>
      <c r="E17" s="80" t="s">
        <v>11</v>
      </c>
      <c r="F17" s="78" t="s">
        <v>138</v>
      </c>
      <c r="G17" s="80"/>
    </row>
    <row r="18" spans="1:7" x14ac:dyDescent="0.2">
      <c r="A18" s="102" t="s">
        <v>48</v>
      </c>
      <c r="B18" s="11" t="s">
        <v>155</v>
      </c>
      <c r="C18" s="11"/>
      <c r="D18" s="11">
        <v>0</v>
      </c>
      <c r="E18" s="11" t="s">
        <v>13</v>
      </c>
      <c r="F18" s="22" t="s">
        <v>138</v>
      </c>
      <c r="G18" s="11"/>
    </row>
    <row r="19" spans="1:7" x14ac:dyDescent="0.2">
      <c r="A19" s="102" t="s">
        <v>49</v>
      </c>
      <c r="B19" s="11" t="s">
        <v>155</v>
      </c>
      <c r="C19" s="11"/>
      <c r="D19" s="11">
        <v>0</v>
      </c>
      <c r="E19" s="11" t="s">
        <v>12</v>
      </c>
      <c r="F19" s="22" t="s">
        <v>138</v>
      </c>
      <c r="G19" s="11"/>
    </row>
    <row r="20" spans="1:7" x14ac:dyDescent="0.2">
      <c r="A20" s="102" t="s">
        <v>50</v>
      </c>
      <c r="B20" s="11" t="s">
        <v>155</v>
      </c>
      <c r="C20" s="11"/>
      <c r="D20" s="11">
        <v>0</v>
      </c>
      <c r="E20" s="11" t="s">
        <v>10</v>
      </c>
      <c r="F20" s="22" t="s">
        <v>138</v>
      </c>
      <c r="G20" s="11"/>
    </row>
    <row r="21" spans="1:7" x14ac:dyDescent="0.2">
      <c r="A21" s="99" t="s">
        <v>156</v>
      </c>
      <c r="B21" s="11" t="s">
        <v>157</v>
      </c>
      <c r="C21" s="24"/>
      <c r="D21" s="11">
        <v>0</v>
      </c>
      <c r="E21" s="11" t="s">
        <v>115</v>
      </c>
      <c r="F21" s="22" t="s">
        <v>138</v>
      </c>
      <c r="G21" s="24"/>
    </row>
    <row r="22" spans="1:7" x14ac:dyDescent="0.2">
      <c r="A22" s="99" t="s">
        <v>158</v>
      </c>
      <c r="B22" s="11" t="s">
        <v>159</v>
      </c>
      <c r="C22" s="24"/>
      <c r="D22" s="11">
        <v>0</v>
      </c>
      <c r="E22" s="11" t="s">
        <v>11</v>
      </c>
      <c r="F22" s="22" t="s">
        <v>138</v>
      </c>
      <c r="G22" s="10"/>
    </row>
    <row r="23" spans="1:7" x14ac:dyDescent="0.2">
      <c r="A23" s="48"/>
      <c r="B23" s="50"/>
      <c r="C23" s="48"/>
      <c r="D23" s="50"/>
      <c r="E23" s="48"/>
      <c r="F23" s="50"/>
      <c r="G23" s="50"/>
    </row>
    <row r="24" spans="1:7" x14ac:dyDescent="0.2">
      <c r="A24" s="120" t="s">
        <v>0</v>
      </c>
      <c r="B24" s="133" t="s">
        <v>162</v>
      </c>
      <c r="C24" s="133">
        <v>0</v>
      </c>
      <c r="D24" s="123" t="s">
        <v>3</v>
      </c>
      <c r="E24" s="259">
        <v>0</v>
      </c>
      <c r="F24" s="271" t="s">
        <v>138</v>
      </c>
      <c r="G24" s="123"/>
    </row>
    <row r="25" spans="1:7" x14ac:dyDescent="0.2">
      <c r="A25" s="139" t="s">
        <v>163</v>
      </c>
      <c r="B25" s="134"/>
      <c r="C25" s="134"/>
      <c r="D25" s="134"/>
      <c r="E25" s="135"/>
      <c r="F25" s="135"/>
      <c r="G25" s="134"/>
    </row>
    <row r="26" spans="1:7" x14ac:dyDescent="0.2">
      <c r="A26" s="90" t="s">
        <v>164</v>
      </c>
      <c r="B26" s="48"/>
      <c r="C26" s="50"/>
      <c r="D26" s="50"/>
      <c r="E26" s="50"/>
      <c r="F26" s="50"/>
      <c r="G26" s="50"/>
    </row>
    <row r="27" spans="1:7" x14ac:dyDescent="0.2">
      <c r="A27" s="98" t="s">
        <v>165</v>
      </c>
      <c r="B27" s="80" t="s">
        <v>162</v>
      </c>
      <c r="C27" s="80">
        <v>0</v>
      </c>
      <c r="D27" s="80" t="s">
        <v>13</v>
      </c>
      <c r="E27" s="80">
        <v>0</v>
      </c>
      <c r="F27" s="78" t="s">
        <v>138</v>
      </c>
      <c r="G27" s="80"/>
    </row>
    <row r="28" spans="1:7" x14ac:dyDescent="0.2">
      <c r="A28" s="99" t="s">
        <v>166</v>
      </c>
      <c r="B28" s="11" t="s">
        <v>162</v>
      </c>
      <c r="C28" s="11">
        <v>0</v>
      </c>
      <c r="D28" s="11" t="s">
        <v>12</v>
      </c>
      <c r="E28" s="11">
        <v>0</v>
      </c>
      <c r="F28" s="22" t="s">
        <v>138</v>
      </c>
      <c r="G28" s="11"/>
    </row>
    <row r="29" spans="1:7" x14ac:dyDescent="0.2">
      <c r="A29" s="92" t="s">
        <v>167</v>
      </c>
      <c r="B29" s="15" t="s">
        <v>162</v>
      </c>
      <c r="C29" s="15">
        <v>0</v>
      </c>
      <c r="D29" s="15" t="s">
        <v>10</v>
      </c>
      <c r="E29" s="15">
        <v>0</v>
      </c>
      <c r="F29" s="17" t="s">
        <v>138</v>
      </c>
      <c r="G29" s="15"/>
    </row>
    <row r="30" spans="1:7" x14ac:dyDescent="0.2">
      <c r="A30" s="92" t="s">
        <v>168</v>
      </c>
      <c r="B30" s="15" t="s">
        <v>162</v>
      </c>
      <c r="C30" s="15">
        <v>0</v>
      </c>
      <c r="D30" s="15" t="s">
        <v>115</v>
      </c>
      <c r="E30" s="15">
        <v>0</v>
      </c>
      <c r="F30" s="17" t="s">
        <v>138</v>
      </c>
      <c r="G30" s="15"/>
    </row>
    <row r="31" spans="1:7" x14ac:dyDescent="0.2">
      <c r="A31" s="92" t="s">
        <v>169</v>
      </c>
      <c r="B31" s="15" t="s">
        <v>162</v>
      </c>
      <c r="C31" s="15">
        <v>0</v>
      </c>
      <c r="D31" s="15" t="s">
        <v>14</v>
      </c>
      <c r="E31" s="15">
        <v>0</v>
      </c>
      <c r="F31" s="17" t="s">
        <v>138</v>
      </c>
      <c r="G31" s="15"/>
    </row>
    <row r="32" spans="1:7" x14ac:dyDescent="0.2">
      <c r="A32" s="92" t="s">
        <v>170</v>
      </c>
      <c r="B32" s="15" t="s">
        <v>162</v>
      </c>
      <c r="C32" s="15">
        <v>0</v>
      </c>
      <c r="D32" s="15" t="s">
        <v>160</v>
      </c>
      <c r="E32" s="15">
        <v>0</v>
      </c>
      <c r="F32" s="17" t="s">
        <v>138</v>
      </c>
      <c r="G32" s="15"/>
    </row>
    <row r="33" spans="1:7" x14ac:dyDescent="0.2">
      <c r="A33" s="92" t="s">
        <v>171</v>
      </c>
      <c r="B33" s="15" t="s">
        <v>162</v>
      </c>
      <c r="C33" s="15" t="s">
        <v>172</v>
      </c>
      <c r="D33" s="15">
        <v>0</v>
      </c>
      <c r="E33" s="15">
        <v>0</v>
      </c>
      <c r="F33" s="17" t="s">
        <v>173</v>
      </c>
      <c r="G33" s="15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17" t="s">
        <v>0</v>
      </c>
      <c r="B1" s="142" t="s">
        <v>73</v>
      </c>
      <c r="C1" s="143" t="s">
        <v>81</v>
      </c>
      <c r="D1" s="143" t="s">
        <v>3</v>
      </c>
      <c r="E1" s="119" t="s">
        <v>81</v>
      </c>
      <c r="F1" s="118" t="s">
        <v>72</v>
      </c>
      <c r="G1" s="119" t="s">
        <v>81</v>
      </c>
      <c r="H1" s="119" t="s">
        <v>3</v>
      </c>
    </row>
    <row r="2" spans="1:8" x14ac:dyDescent="0.2">
      <c r="A2" s="157" t="s">
        <v>74</v>
      </c>
      <c r="B2" s="146"/>
      <c r="C2" s="46"/>
      <c r="D2" s="47"/>
      <c r="E2" s="47"/>
      <c r="F2" s="48"/>
      <c r="G2" s="49"/>
      <c r="H2" s="49"/>
    </row>
    <row r="3" spans="1:8" x14ac:dyDescent="0.2">
      <c r="A3" s="158" t="s">
        <v>75</v>
      </c>
      <c r="B3" s="145" t="s">
        <v>87</v>
      </c>
      <c r="C3" s="43"/>
      <c r="D3" s="44" t="s">
        <v>76</v>
      </c>
      <c r="E3" s="44"/>
      <c r="F3" s="44"/>
      <c r="G3" s="45"/>
      <c r="H3" s="45"/>
    </row>
    <row r="4" spans="1:8" x14ac:dyDescent="0.2">
      <c r="A4" s="159" t="s">
        <v>77</v>
      </c>
      <c r="B4" s="25" t="s">
        <v>87</v>
      </c>
      <c r="C4" s="16"/>
      <c r="D4" s="17" t="s">
        <v>78</v>
      </c>
      <c r="E4" s="17"/>
      <c r="F4" s="17"/>
      <c r="G4" s="18"/>
      <c r="H4" s="18"/>
    </row>
    <row r="5" spans="1:8" x14ac:dyDescent="0.2">
      <c r="A5" s="160" t="s">
        <v>79</v>
      </c>
      <c r="B5" s="147" t="s">
        <v>87</v>
      </c>
      <c r="C5" s="51"/>
      <c r="D5" s="33" t="s">
        <v>80</v>
      </c>
      <c r="E5" s="33"/>
      <c r="F5" s="33"/>
      <c r="G5" s="52"/>
      <c r="H5" s="52"/>
    </row>
    <row r="6" spans="1:8" x14ac:dyDescent="0.2">
      <c r="A6" s="157" t="s">
        <v>82</v>
      </c>
      <c r="B6" s="146"/>
      <c r="C6" s="46"/>
      <c r="D6" s="49"/>
      <c r="E6" s="49"/>
      <c r="F6" s="50"/>
      <c r="G6" s="49"/>
      <c r="H6" s="49"/>
    </row>
    <row r="7" spans="1:8" x14ac:dyDescent="0.2">
      <c r="A7" s="161" t="s">
        <v>83</v>
      </c>
      <c r="B7" s="28"/>
      <c r="C7" s="54"/>
      <c r="D7" s="45"/>
      <c r="E7" s="45"/>
      <c r="F7" s="30">
        <v>230</v>
      </c>
      <c r="G7" s="30"/>
      <c r="H7" s="45"/>
    </row>
    <row r="8" spans="1:8" x14ac:dyDescent="0.2">
      <c r="A8" s="162" t="s">
        <v>218</v>
      </c>
      <c r="B8" s="27"/>
      <c r="C8" s="19"/>
      <c r="D8" s="20"/>
      <c r="E8" s="20"/>
      <c r="F8" s="15" t="s">
        <v>84</v>
      </c>
      <c r="G8" s="15"/>
      <c r="H8" s="20"/>
    </row>
    <row r="9" spans="1:8" x14ac:dyDescent="0.2">
      <c r="A9" s="157" t="s">
        <v>85</v>
      </c>
      <c r="B9" s="146"/>
      <c r="C9" s="46"/>
      <c r="D9" s="49"/>
      <c r="E9" s="49"/>
      <c r="F9" s="50"/>
      <c r="G9" s="49"/>
      <c r="H9" s="49"/>
    </row>
    <row r="10" spans="1:8" x14ac:dyDescent="0.2">
      <c r="A10" s="161" t="s">
        <v>86</v>
      </c>
      <c r="B10" s="28"/>
      <c r="C10" s="54"/>
      <c r="D10" s="45"/>
      <c r="E10" s="45"/>
      <c r="F10" s="30"/>
      <c r="G10" s="45"/>
      <c r="H10" s="30" t="s">
        <v>15</v>
      </c>
    </row>
    <row r="11" spans="1:8" x14ac:dyDescent="0.2">
      <c r="A11" s="247"/>
      <c r="B11" s="248"/>
      <c r="C11" s="249"/>
      <c r="D11" s="250"/>
      <c r="E11" s="250"/>
      <c r="F11" s="251"/>
      <c r="G11" s="250"/>
      <c r="H11" s="251"/>
    </row>
    <row r="12" spans="1:8" x14ac:dyDescent="0.2">
      <c r="A12" s="117" t="s">
        <v>0</v>
      </c>
      <c r="B12" s="142" t="s">
        <v>88</v>
      </c>
      <c r="C12" s="143"/>
      <c r="D12" s="143" t="s">
        <v>3</v>
      </c>
      <c r="E12" s="119" t="s">
        <v>81</v>
      </c>
      <c r="F12" s="119" t="s">
        <v>92</v>
      </c>
      <c r="G12" s="119" t="s">
        <v>81</v>
      </c>
      <c r="H12" s="119" t="s">
        <v>72</v>
      </c>
    </row>
    <row r="13" spans="1:8" x14ac:dyDescent="0.2">
      <c r="A13" s="164" t="s">
        <v>110</v>
      </c>
      <c r="B13" s="144"/>
      <c r="C13" s="39"/>
      <c r="D13" s="40"/>
      <c r="E13" s="40"/>
      <c r="F13" s="41"/>
      <c r="G13" s="42"/>
      <c r="H13" s="42"/>
    </row>
    <row r="14" spans="1:8" x14ac:dyDescent="0.2">
      <c r="A14" s="157" t="s">
        <v>89</v>
      </c>
      <c r="B14" s="146"/>
      <c r="C14" s="46"/>
      <c r="D14" s="47"/>
      <c r="E14" s="47"/>
      <c r="F14" s="48"/>
      <c r="G14" s="49"/>
      <c r="H14" s="49"/>
    </row>
    <row r="15" spans="1:8" x14ac:dyDescent="0.2">
      <c r="A15" s="158" t="s">
        <v>90</v>
      </c>
      <c r="B15" s="28" t="s">
        <v>98</v>
      </c>
      <c r="C15" s="43"/>
      <c r="D15" s="258">
        <v>1</v>
      </c>
      <c r="E15" s="44"/>
      <c r="F15" s="44"/>
      <c r="G15" s="45"/>
      <c r="H15" s="45"/>
    </row>
    <row r="16" spans="1:8" x14ac:dyDescent="0.2">
      <c r="A16" s="159" t="s">
        <v>91</v>
      </c>
      <c r="B16" s="26" t="s">
        <v>98</v>
      </c>
      <c r="C16" s="16"/>
      <c r="D16" s="270">
        <v>2</v>
      </c>
      <c r="E16" s="17"/>
      <c r="F16" s="17"/>
      <c r="G16" s="18"/>
      <c r="H16" s="18"/>
    </row>
    <row r="17" spans="1:8" x14ac:dyDescent="0.2">
      <c r="A17" s="157" t="s">
        <v>74</v>
      </c>
      <c r="B17" s="146"/>
      <c r="C17" s="46"/>
      <c r="D17" s="49"/>
      <c r="E17" s="49"/>
      <c r="F17" s="50"/>
      <c r="G17" s="49"/>
      <c r="H17" s="49"/>
    </row>
    <row r="18" spans="1:8" x14ac:dyDescent="0.2">
      <c r="A18" s="161" t="s">
        <v>93</v>
      </c>
      <c r="B18" s="28"/>
      <c r="C18" s="54"/>
      <c r="D18" s="45"/>
      <c r="E18" s="45"/>
      <c r="F18" s="30" t="s">
        <v>92</v>
      </c>
      <c r="G18" s="30"/>
      <c r="H18" s="45"/>
    </row>
    <row r="19" spans="1:8" x14ac:dyDescent="0.2">
      <c r="A19" s="157" t="s">
        <v>82</v>
      </c>
      <c r="B19" s="146"/>
      <c r="C19" s="46"/>
      <c r="D19" s="49"/>
      <c r="E19" s="49"/>
      <c r="F19" s="50"/>
      <c r="G19" s="49"/>
      <c r="H19" s="49"/>
    </row>
    <row r="20" spans="1:8" x14ac:dyDescent="0.2">
      <c r="A20" s="161" t="s">
        <v>83</v>
      </c>
      <c r="B20" s="28"/>
      <c r="C20" s="54"/>
      <c r="D20" s="45"/>
      <c r="E20" s="45"/>
      <c r="F20" s="30"/>
      <c r="G20" s="45"/>
      <c r="H20" s="30">
        <v>230</v>
      </c>
    </row>
    <row r="21" spans="1:8" x14ac:dyDescent="0.2">
      <c r="A21" s="162" t="s">
        <v>94</v>
      </c>
      <c r="B21" s="26"/>
      <c r="C21" s="14"/>
      <c r="D21" s="18"/>
      <c r="E21" s="18"/>
      <c r="F21" s="15"/>
      <c r="G21" s="18"/>
      <c r="H21" s="15">
        <v>12</v>
      </c>
    </row>
    <row r="22" spans="1:8" x14ac:dyDescent="0.2">
      <c r="A22" s="162" t="s">
        <v>95</v>
      </c>
      <c r="B22" s="26"/>
      <c r="C22" s="14"/>
      <c r="D22" s="18"/>
      <c r="E22" s="18"/>
      <c r="F22" s="15"/>
      <c r="G22" s="18"/>
      <c r="H22" s="15">
        <v>24</v>
      </c>
    </row>
    <row r="23" spans="1:8" x14ac:dyDescent="0.2">
      <c r="A23" s="247"/>
      <c r="B23" s="248"/>
      <c r="C23" s="249"/>
      <c r="D23" s="250"/>
      <c r="E23" s="250"/>
      <c r="F23" s="251"/>
      <c r="G23" s="250"/>
      <c r="H23" s="251"/>
    </row>
    <row r="24" spans="1:8" x14ac:dyDescent="0.2">
      <c r="A24" s="117" t="s">
        <v>0</v>
      </c>
      <c r="B24" s="142" t="s">
        <v>116</v>
      </c>
      <c r="C24" s="143" t="s">
        <v>81</v>
      </c>
      <c r="D24" s="143" t="s">
        <v>72</v>
      </c>
      <c r="E24" s="119" t="s">
        <v>81</v>
      </c>
      <c r="F24" s="119" t="s">
        <v>122</v>
      </c>
      <c r="G24" s="151"/>
      <c r="H24" s="152"/>
    </row>
    <row r="25" spans="1:8" x14ac:dyDescent="0.2">
      <c r="A25" s="164" t="s">
        <v>123</v>
      </c>
      <c r="B25" s="144"/>
      <c r="C25" s="41"/>
      <c r="D25" s="153"/>
      <c r="E25" s="153"/>
      <c r="F25" s="41"/>
      <c r="G25" s="39"/>
      <c r="H25" s="154"/>
    </row>
    <row r="26" spans="1:8" x14ac:dyDescent="0.2">
      <c r="A26" s="157" t="s">
        <v>117</v>
      </c>
      <c r="B26" s="146"/>
      <c r="C26" s="48"/>
      <c r="D26" s="50"/>
      <c r="E26" s="50"/>
      <c r="F26" s="50"/>
      <c r="G26" s="136"/>
      <c r="H26" s="156"/>
    </row>
    <row r="27" spans="1:8" x14ac:dyDescent="0.2">
      <c r="A27" s="161" t="s">
        <v>118</v>
      </c>
      <c r="B27" s="28" t="s">
        <v>133</v>
      </c>
      <c r="C27" s="30" t="s">
        <v>81</v>
      </c>
      <c r="D27" s="30" t="s">
        <v>119</v>
      </c>
      <c r="E27" s="30" t="s">
        <v>81</v>
      </c>
      <c r="F27" s="30" t="s">
        <v>122</v>
      </c>
      <c r="G27" s="155"/>
      <c r="H27" s="150"/>
    </row>
    <row r="28" spans="1:8" x14ac:dyDescent="0.2">
      <c r="A28" s="159" t="s">
        <v>120</v>
      </c>
      <c r="B28" s="26" t="s">
        <v>133</v>
      </c>
      <c r="C28" s="17" t="s">
        <v>81</v>
      </c>
      <c r="D28" s="17" t="s">
        <v>121</v>
      </c>
      <c r="E28" s="17" t="s">
        <v>81</v>
      </c>
      <c r="F28" s="17" t="s">
        <v>122</v>
      </c>
      <c r="G28" s="141"/>
      <c r="H28" s="140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17" t="s">
        <v>0</v>
      </c>
      <c r="B1" s="268" t="s">
        <v>96</v>
      </c>
      <c r="C1" s="268" t="s">
        <v>3</v>
      </c>
      <c r="D1" s="118" t="s">
        <v>3</v>
      </c>
      <c r="E1" s="118" t="s">
        <v>81</v>
      </c>
      <c r="F1" s="118" t="s">
        <v>109</v>
      </c>
      <c r="G1" s="118" t="s">
        <v>81</v>
      </c>
      <c r="H1" s="118" t="s">
        <v>72</v>
      </c>
    </row>
    <row r="2" spans="1:8" x14ac:dyDescent="0.2">
      <c r="A2" s="182" t="s">
        <v>110</v>
      </c>
      <c r="B2" s="39"/>
      <c r="C2" s="153"/>
      <c r="D2" s="41"/>
      <c r="E2" s="42"/>
      <c r="F2" s="42"/>
      <c r="G2" s="165"/>
      <c r="H2" s="165"/>
    </row>
    <row r="3" spans="1:8" x14ac:dyDescent="0.2">
      <c r="A3" s="157" t="s">
        <v>99</v>
      </c>
      <c r="B3" s="146"/>
      <c r="C3" s="50"/>
      <c r="D3" s="48"/>
      <c r="E3" s="50"/>
      <c r="F3" s="50"/>
      <c r="G3" s="167"/>
      <c r="H3" s="167"/>
    </row>
    <row r="4" spans="1:8" x14ac:dyDescent="0.2">
      <c r="A4" s="183" t="s">
        <v>97</v>
      </c>
      <c r="B4" s="168" t="s">
        <v>98</v>
      </c>
      <c r="C4" s="61"/>
      <c r="D4" s="61"/>
      <c r="E4" s="62"/>
      <c r="F4" s="62"/>
      <c r="G4" s="169"/>
      <c r="H4" s="169"/>
    </row>
    <row r="5" spans="1:8" x14ac:dyDescent="0.2">
      <c r="A5" s="183"/>
      <c r="B5" s="168"/>
      <c r="C5" s="61"/>
      <c r="D5" s="61"/>
      <c r="E5" s="62"/>
      <c r="F5" s="62"/>
      <c r="G5" s="169"/>
      <c r="H5" s="169"/>
    </row>
    <row r="6" spans="1:8" x14ac:dyDescent="0.2">
      <c r="A6" s="157" t="s">
        <v>100</v>
      </c>
      <c r="B6" s="146"/>
      <c r="C6" s="50"/>
      <c r="D6" s="50"/>
      <c r="E6" s="50"/>
      <c r="F6" s="50"/>
      <c r="G6" s="167"/>
      <c r="H6" s="167"/>
    </row>
    <row r="7" spans="1:8" x14ac:dyDescent="0.2">
      <c r="A7" s="161" t="s">
        <v>101</v>
      </c>
      <c r="B7" s="28"/>
      <c r="C7" s="30">
        <v>1</v>
      </c>
      <c r="D7" s="30"/>
      <c r="E7" s="30"/>
      <c r="F7" s="30"/>
      <c r="G7" s="166"/>
      <c r="H7" s="166"/>
    </row>
    <row r="8" spans="1:8" x14ac:dyDescent="0.2">
      <c r="A8" s="162" t="s">
        <v>102</v>
      </c>
      <c r="B8" s="26" t="s">
        <v>103</v>
      </c>
      <c r="C8" s="15">
        <v>2</v>
      </c>
      <c r="D8" s="15"/>
      <c r="E8" s="15"/>
      <c r="F8" s="21"/>
      <c r="G8" s="32"/>
      <c r="H8" s="32"/>
    </row>
    <row r="9" spans="1:8" x14ac:dyDescent="0.2">
      <c r="A9" s="163"/>
      <c r="B9" s="148"/>
      <c r="C9" s="55"/>
      <c r="D9" s="55"/>
      <c r="E9" s="53"/>
      <c r="F9" s="55"/>
      <c r="G9" s="170"/>
      <c r="H9" s="170"/>
    </row>
    <row r="10" spans="1:8" x14ac:dyDescent="0.2">
      <c r="A10" s="157" t="s">
        <v>104</v>
      </c>
      <c r="B10" s="146"/>
      <c r="C10" s="50"/>
      <c r="D10" s="50"/>
      <c r="E10" s="50"/>
      <c r="F10" s="50"/>
      <c r="G10" s="167"/>
      <c r="H10" s="167"/>
    </row>
    <row r="11" spans="1:8" x14ac:dyDescent="0.2">
      <c r="A11" s="161" t="s">
        <v>90</v>
      </c>
      <c r="B11" s="28" t="s">
        <v>107</v>
      </c>
      <c r="C11" s="30"/>
      <c r="D11" s="30">
        <v>1</v>
      </c>
      <c r="E11" s="30"/>
      <c r="F11" s="30"/>
      <c r="G11" s="166"/>
      <c r="H11" s="166"/>
    </row>
    <row r="12" spans="1:8" x14ac:dyDescent="0.2">
      <c r="A12" s="162" t="s">
        <v>91</v>
      </c>
      <c r="B12" s="26" t="s">
        <v>107</v>
      </c>
      <c r="C12" s="15"/>
      <c r="D12" s="15">
        <v>2</v>
      </c>
      <c r="E12" s="15"/>
      <c r="F12" s="15"/>
      <c r="G12" s="31"/>
      <c r="H12" s="31"/>
    </row>
    <row r="13" spans="1:8" x14ac:dyDescent="0.2">
      <c r="A13" s="162" t="s">
        <v>105</v>
      </c>
      <c r="B13" s="26" t="s">
        <v>106</v>
      </c>
      <c r="C13" s="34"/>
      <c r="D13" s="15">
        <v>3</v>
      </c>
      <c r="E13" s="179"/>
      <c r="F13" s="179"/>
      <c r="G13" s="180"/>
      <c r="H13" s="180"/>
    </row>
    <row r="14" spans="1:8" x14ac:dyDescent="0.2">
      <c r="A14" s="184"/>
      <c r="B14" s="171"/>
      <c r="C14" s="172"/>
      <c r="D14" s="62"/>
      <c r="E14" s="173"/>
      <c r="F14" s="173"/>
      <c r="G14" s="174"/>
      <c r="H14" s="174"/>
    </row>
    <row r="15" spans="1:8" x14ac:dyDescent="0.2">
      <c r="A15" s="157" t="s">
        <v>74</v>
      </c>
      <c r="B15" s="146"/>
      <c r="C15" s="50"/>
      <c r="D15" s="48"/>
      <c r="E15" s="50"/>
      <c r="F15" s="50"/>
      <c r="G15" s="167"/>
      <c r="H15" s="167"/>
    </row>
    <row r="16" spans="1:8" x14ac:dyDescent="0.2">
      <c r="A16" s="158" t="s">
        <v>108</v>
      </c>
      <c r="B16" s="145"/>
      <c r="C16" s="44"/>
      <c r="D16" s="44"/>
      <c r="E16" s="30"/>
      <c r="F16" s="30" t="s">
        <v>109</v>
      </c>
      <c r="G16" s="166"/>
      <c r="H16" s="166"/>
    </row>
    <row r="17" spans="1:8" x14ac:dyDescent="0.2">
      <c r="A17" s="183"/>
      <c r="B17" s="168"/>
      <c r="C17" s="61"/>
      <c r="D17" s="61"/>
      <c r="E17" s="62"/>
      <c r="F17" s="62"/>
      <c r="G17" s="169"/>
      <c r="H17" s="169"/>
    </row>
    <row r="18" spans="1:8" x14ac:dyDescent="0.2">
      <c r="A18" s="157" t="s">
        <v>82</v>
      </c>
      <c r="B18" s="46"/>
      <c r="C18" s="46"/>
      <c r="D18" s="49"/>
      <c r="E18" s="49"/>
      <c r="F18" s="50"/>
      <c r="G18" s="50"/>
      <c r="H18" s="49"/>
    </row>
    <row r="19" spans="1:8" x14ac:dyDescent="0.2">
      <c r="A19" s="161" t="s">
        <v>83</v>
      </c>
      <c r="B19" s="54"/>
      <c r="C19" s="54"/>
      <c r="D19" s="45"/>
      <c r="E19" s="45"/>
      <c r="F19" s="30"/>
      <c r="G19" s="30"/>
      <c r="H19" s="30">
        <v>230</v>
      </c>
    </row>
    <row r="20" spans="1:8" x14ac:dyDescent="0.2">
      <c r="A20" s="162" t="s">
        <v>94</v>
      </c>
      <c r="B20" s="14"/>
      <c r="C20" s="14"/>
      <c r="D20" s="18"/>
      <c r="E20" s="18"/>
      <c r="F20" s="15"/>
      <c r="G20" s="15"/>
      <c r="H20" s="15">
        <v>12</v>
      </c>
    </row>
    <row r="21" spans="1:8" x14ac:dyDescent="0.2">
      <c r="A21" s="162" t="s">
        <v>95</v>
      </c>
      <c r="B21" s="14"/>
      <c r="C21" s="14"/>
      <c r="D21" s="18"/>
      <c r="E21" s="18"/>
      <c r="F21" s="15"/>
      <c r="G21" s="15"/>
      <c r="H21" s="15">
        <v>24</v>
      </c>
    </row>
    <row r="22" spans="1:8" x14ac:dyDescent="0.2">
      <c r="A22" s="162"/>
      <c r="B22" s="26"/>
      <c r="C22" s="15"/>
      <c r="D22" s="15"/>
      <c r="E22" s="15"/>
      <c r="F22" s="15"/>
      <c r="G22" s="31"/>
      <c r="H22" s="31"/>
    </row>
    <row r="23" spans="1:8" x14ac:dyDescent="0.2">
      <c r="A23" s="247"/>
      <c r="B23" s="248"/>
      <c r="C23" s="251"/>
      <c r="D23" s="251"/>
      <c r="E23" s="251"/>
      <c r="F23" s="251"/>
      <c r="G23" s="252"/>
      <c r="H23" s="252"/>
    </row>
    <row r="24" spans="1:8" x14ac:dyDescent="0.2">
      <c r="A24" s="117" t="s">
        <v>0</v>
      </c>
      <c r="B24" s="267" t="s">
        <v>125</v>
      </c>
      <c r="C24" s="268" t="s">
        <v>81</v>
      </c>
      <c r="D24" s="268" t="s">
        <v>72</v>
      </c>
      <c r="E24" s="118" t="s">
        <v>81</v>
      </c>
      <c r="F24" s="118" t="s">
        <v>126</v>
      </c>
      <c r="G24" s="181" t="s">
        <v>3</v>
      </c>
      <c r="H24" s="269"/>
    </row>
    <row r="25" spans="1:8" x14ac:dyDescent="0.2">
      <c r="A25" s="182" t="s">
        <v>124</v>
      </c>
      <c r="B25" s="144"/>
      <c r="C25" s="41"/>
      <c r="D25" s="153"/>
      <c r="E25" s="153"/>
      <c r="F25" s="41"/>
      <c r="G25" s="175"/>
      <c r="H25" s="9"/>
    </row>
    <row r="26" spans="1:8" x14ac:dyDescent="0.2">
      <c r="A26" s="157" t="s">
        <v>117</v>
      </c>
      <c r="B26" s="146"/>
      <c r="C26" s="48"/>
      <c r="D26" s="50"/>
      <c r="E26" s="50"/>
      <c r="F26" s="50"/>
      <c r="G26" s="177"/>
      <c r="H26" s="178"/>
    </row>
    <row r="27" spans="1:8" x14ac:dyDescent="0.2">
      <c r="A27" s="161" t="s">
        <v>127</v>
      </c>
      <c r="B27" s="28" t="s">
        <v>130</v>
      </c>
      <c r="C27" s="30" t="s">
        <v>81</v>
      </c>
      <c r="D27" s="29" t="s">
        <v>128</v>
      </c>
      <c r="E27" s="29"/>
      <c r="F27" s="29">
        <v>1.5</v>
      </c>
      <c r="G27" s="176" t="s">
        <v>15</v>
      </c>
      <c r="H27" s="9"/>
    </row>
    <row r="28" spans="1:8" x14ac:dyDescent="0.2">
      <c r="A28" s="162" t="s">
        <v>132</v>
      </c>
      <c r="B28" s="26" t="s">
        <v>131</v>
      </c>
      <c r="C28" s="15" t="s">
        <v>81</v>
      </c>
      <c r="D28" s="34" t="s">
        <v>129</v>
      </c>
      <c r="E28" s="34"/>
      <c r="F28" s="34">
        <v>1.5</v>
      </c>
      <c r="G28" s="35" t="s">
        <v>134</v>
      </c>
      <c r="H28" s="9"/>
    </row>
    <row r="29" spans="1:8" x14ac:dyDescent="0.2">
      <c r="A29" s="162" t="s">
        <v>118</v>
      </c>
      <c r="B29" s="26" t="s">
        <v>133</v>
      </c>
      <c r="C29" s="15" t="s">
        <v>81</v>
      </c>
      <c r="D29" s="15" t="s">
        <v>119</v>
      </c>
      <c r="E29" s="15" t="s">
        <v>81</v>
      </c>
      <c r="F29" s="15">
        <v>1.5</v>
      </c>
      <c r="G29" s="35" t="s">
        <v>135</v>
      </c>
      <c r="H29" s="9"/>
    </row>
    <row r="30" spans="1:8" x14ac:dyDescent="0.2">
      <c r="A30" s="159" t="s">
        <v>120</v>
      </c>
      <c r="B30" s="26" t="s">
        <v>133</v>
      </c>
      <c r="C30" s="17" t="s">
        <v>81</v>
      </c>
      <c r="D30" s="17" t="s">
        <v>121</v>
      </c>
      <c r="E30" s="17" t="s">
        <v>81</v>
      </c>
      <c r="F30" s="270">
        <v>1.5</v>
      </c>
      <c r="G30" s="36" t="s">
        <v>135</v>
      </c>
      <c r="H30" s="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7" t="s">
        <v>82</v>
      </c>
      <c r="B1" s="146"/>
      <c r="C1" s="46"/>
      <c r="D1" s="49"/>
      <c r="E1" s="49"/>
      <c r="F1" s="50"/>
    </row>
    <row r="2" spans="1:6" x14ac:dyDescent="0.2">
      <c r="A2" s="161" t="s">
        <v>83</v>
      </c>
      <c r="B2" s="28"/>
      <c r="C2" s="54"/>
      <c r="D2" s="30">
        <v>230</v>
      </c>
      <c r="E2" s="45"/>
      <c r="F2" s="30"/>
    </row>
    <row r="3" spans="1:6" x14ac:dyDescent="0.2">
      <c r="A3" s="162" t="s">
        <v>94</v>
      </c>
      <c r="B3" s="26"/>
      <c r="C3" s="14"/>
      <c r="D3" s="15">
        <v>12</v>
      </c>
      <c r="E3" s="18"/>
      <c r="F3" s="15"/>
    </row>
    <row r="4" spans="1:6" x14ac:dyDescent="0.2">
      <c r="A4" s="162" t="s">
        <v>95</v>
      </c>
      <c r="B4" s="26"/>
      <c r="C4" s="14"/>
      <c r="D4" s="15">
        <v>24</v>
      </c>
      <c r="E4" s="18"/>
      <c r="F4" s="15"/>
    </row>
    <row r="5" spans="1:6" x14ac:dyDescent="0.2">
      <c r="A5" s="247"/>
      <c r="B5" s="248"/>
      <c r="C5" s="249"/>
      <c r="D5" s="250"/>
      <c r="E5" s="250"/>
      <c r="F5" s="251"/>
    </row>
    <row r="6" spans="1:6" x14ac:dyDescent="0.2">
      <c r="A6" s="117" t="s">
        <v>0</v>
      </c>
      <c r="B6" s="142" t="s">
        <v>111</v>
      </c>
      <c r="C6" s="143" t="s">
        <v>81</v>
      </c>
      <c r="D6" s="143" t="s">
        <v>3</v>
      </c>
      <c r="E6" s="119"/>
      <c r="F6" s="118"/>
    </row>
    <row r="7" spans="1:6" x14ac:dyDescent="0.2">
      <c r="A7" s="182" t="s">
        <v>113</v>
      </c>
      <c r="B7" s="144"/>
      <c r="C7" s="39"/>
      <c r="D7" s="40"/>
      <c r="E7" s="40"/>
      <c r="F7" s="41"/>
    </row>
    <row r="8" spans="1:6" x14ac:dyDescent="0.2">
      <c r="A8" s="157" t="s">
        <v>82</v>
      </c>
      <c r="B8" s="146"/>
      <c r="C8" s="46"/>
      <c r="D8" s="49"/>
      <c r="E8" s="49"/>
      <c r="F8" s="50"/>
    </row>
    <row r="9" spans="1:6" x14ac:dyDescent="0.2">
      <c r="A9" s="161" t="s">
        <v>83</v>
      </c>
      <c r="B9" s="28"/>
      <c r="C9" s="54"/>
      <c r="D9" s="30">
        <v>230</v>
      </c>
      <c r="E9" s="45"/>
      <c r="F9" s="30"/>
    </row>
    <row r="10" spans="1:6" x14ac:dyDescent="0.2">
      <c r="A10" s="159" t="s">
        <v>218</v>
      </c>
      <c r="B10" s="28"/>
      <c r="C10" s="16"/>
      <c r="D10" s="17" t="s">
        <v>84</v>
      </c>
      <c r="E10" s="17"/>
      <c r="F10" s="17"/>
    </row>
    <row r="11" spans="1:6" x14ac:dyDescent="0.2">
      <c r="A11" s="253"/>
      <c r="B11" s="254"/>
      <c r="C11" s="255"/>
      <c r="D11" s="256"/>
      <c r="E11" s="256"/>
      <c r="F11" s="256"/>
    </row>
    <row r="12" spans="1:6" x14ac:dyDescent="0.2">
      <c r="A12" s="117" t="s">
        <v>0</v>
      </c>
      <c r="B12" s="142" t="s">
        <v>112</v>
      </c>
      <c r="C12" s="143" t="s">
        <v>81</v>
      </c>
      <c r="D12" s="118" t="s">
        <v>92</v>
      </c>
      <c r="E12" s="119" t="s">
        <v>81</v>
      </c>
      <c r="F12" s="185" t="s">
        <v>72</v>
      </c>
    </row>
    <row r="13" spans="1:6" x14ac:dyDescent="0.2">
      <c r="A13" s="182" t="s">
        <v>114</v>
      </c>
      <c r="B13" s="144"/>
      <c r="C13" s="39"/>
      <c r="D13" s="40"/>
      <c r="E13" s="40"/>
      <c r="F13" s="41"/>
    </row>
    <row r="14" spans="1:6" x14ac:dyDescent="0.2">
      <c r="A14" s="157" t="s">
        <v>74</v>
      </c>
      <c r="B14" s="146"/>
      <c r="C14" s="46"/>
      <c r="D14" s="49"/>
      <c r="E14" s="49"/>
      <c r="F14" s="50"/>
    </row>
    <row r="15" spans="1:6" x14ac:dyDescent="0.2">
      <c r="A15" s="161" t="s">
        <v>93</v>
      </c>
      <c r="B15" s="28"/>
      <c r="C15" s="54"/>
      <c r="D15" s="30" t="s">
        <v>92</v>
      </c>
      <c r="E15" s="45"/>
      <c r="F15" s="30"/>
    </row>
    <row r="16" spans="1:6" x14ac:dyDescent="0.2">
      <c r="A16" s="157" t="s">
        <v>82</v>
      </c>
      <c r="B16" s="146"/>
      <c r="C16" s="46"/>
      <c r="D16" s="49"/>
      <c r="E16" s="49"/>
      <c r="F16" s="50"/>
    </row>
    <row r="17" spans="1:6" x14ac:dyDescent="0.2">
      <c r="A17" s="161" t="s">
        <v>83</v>
      </c>
      <c r="B17" s="28"/>
      <c r="C17" s="54"/>
      <c r="D17" s="30"/>
      <c r="E17" s="45"/>
      <c r="F17" s="30">
        <v>230</v>
      </c>
    </row>
    <row r="18" spans="1:6" x14ac:dyDescent="0.2">
      <c r="A18" s="163" t="s">
        <v>94</v>
      </c>
      <c r="B18" s="149"/>
      <c r="C18" s="56"/>
      <c r="D18" s="53"/>
      <c r="E18" s="52"/>
      <c r="F18" s="53">
        <v>12</v>
      </c>
    </row>
    <row r="19" spans="1:6" x14ac:dyDescent="0.2">
      <c r="A19" s="161" t="s">
        <v>95</v>
      </c>
      <c r="B19" s="28"/>
      <c r="C19" s="54"/>
      <c r="D19" s="30"/>
      <c r="E19" s="45"/>
      <c r="F19" s="30">
        <v>24</v>
      </c>
    </row>
    <row r="20" spans="1:6" x14ac:dyDescent="0.2">
      <c r="A20" s="157" t="s">
        <v>117</v>
      </c>
      <c r="B20" s="146"/>
      <c r="C20" s="48"/>
      <c r="D20" s="50"/>
      <c r="E20" s="50"/>
      <c r="F20" s="50"/>
    </row>
    <row r="21" spans="1:6" x14ac:dyDescent="0.2">
      <c r="A21" s="161" t="s">
        <v>118</v>
      </c>
      <c r="B21" s="28" t="s">
        <v>133</v>
      </c>
      <c r="C21" s="30" t="s">
        <v>81</v>
      </c>
      <c r="D21" s="30" t="s">
        <v>119</v>
      </c>
      <c r="E21" s="30" t="s">
        <v>81</v>
      </c>
      <c r="F21" s="30" t="s">
        <v>122</v>
      </c>
    </row>
    <row r="22" spans="1:6" x14ac:dyDescent="0.2">
      <c r="A22" s="159" t="s">
        <v>120</v>
      </c>
      <c r="B22" s="28" t="s">
        <v>133</v>
      </c>
      <c r="C22" s="17" t="s">
        <v>81</v>
      </c>
      <c r="D22" s="17" t="s">
        <v>121</v>
      </c>
      <c r="E22" s="17" t="s">
        <v>81</v>
      </c>
      <c r="F22" s="17" t="s">
        <v>122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0" t="s">
        <v>0</v>
      </c>
      <c r="B1" s="121" t="s">
        <v>225</v>
      </c>
      <c r="C1" s="260" t="s">
        <v>3</v>
      </c>
      <c r="D1" s="123" t="s">
        <v>3</v>
      </c>
      <c r="E1" s="123" t="s">
        <v>3</v>
      </c>
      <c r="F1" s="261" t="s">
        <v>3</v>
      </c>
    </row>
    <row r="2" spans="1:6" x14ac:dyDescent="0.2">
      <c r="A2" s="90" t="s">
        <v>51</v>
      </c>
      <c r="B2" s="46"/>
      <c r="C2" s="47"/>
      <c r="D2" s="48"/>
      <c r="E2" s="49"/>
      <c r="F2" s="49"/>
    </row>
    <row r="3" spans="1:6" x14ac:dyDescent="0.2">
      <c r="A3" s="98" t="s">
        <v>53</v>
      </c>
      <c r="B3" s="77"/>
      <c r="C3" s="262">
        <v>1</v>
      </c>
      <c r="D3" s="11">
        <v>1</v>
      </c>
      <c r="E3" s="79"/>
      <c r="F3" s="79"/>
    </row>
    <row r="4" spans="1:6" x14ac:dyDescent="0.2">
      <c r="A4" s="99" t="s">
        <v>54</v>
      </c>
      <c r="B4" s="71"/>
      <c r="C4" s="263">
        <v>2</v>
      </c>
      <c r="D4" s="11">
        <v>2</v>
      </c>
      <c r="E4" s="10"/>
      <c r="F4" s="10"/>
    </row>
    <row r="5" spans="1:6" x14ac:dyDescent="0.2">
      <c r="A5" s="90" t="s">
        <v>52</v>
      </c>
      <c r="B5" s="46"/>
      <c r="C5" s="49"/>
      <c r="D5" s="50"/>
      <c r="E5" s="49"/>
      <c r="F5" s="49"/>
    </row>
    <row r="6" spans="1:6" x14ac:dyDescent="0.2">
      <c r="A6" s="101" t="s">
        <v>55</v>
      </c>
      <c r="B6" s="85"/>
      <c r="C6" s="79"/>
      <c r="D6" s="80">
        <v>0</v>
      </c>
      <c r="E6" s="80"/>
      <c r="F6" s="79"/>
    </row>
    <row r="7" spans="1:6" x14ac:dyDescent="0.2">
      <c r="A7" s="99" t="s">
        <v>53</v>
      </c>
      <c r="B7" s="72"/>
      <c r="C7" s="23"/>
      <c r="D7" s="11">
        <v>1</v>
      </c>
      <c r="E7" s="11"/>
      <c r="F7" s="23"/>
    </row>
    <row r="8" spans="1:6" x14ac:dyDescent="0.2">
      <c r="A8" s="99" t="s">
        <v>54</v>
      </c>
      <c r="B8" s="72"/>
      <c r="C8" s="23"/>
      <c r="D8" s="11">
        <v>2</v>
      </c>
      <c r="E8" s="11"/>
      <c r="F8" s="23"/>
    </row>
    <row r="9" spans="1:6" x14ac:dyDescent="0.2">
      <c r="A9" s="90" t="s">
        <v>23</v>
      </c>
      <c r="B9" s="46"/>
      <c r="C9" s="49"/>
      <c r="D9" s="50"/>
      <c r="E9" s="49"/>
      <c r="F9" s="49"/>
    </row>
    <row r="10" spans="1:6" x14ac:dyDescent="0.2">
      <c r="A10" s="101" t="s">
        <v>56</v>
      </c>
      <c r="B10" s="85"/>
      <c r="C10" s="79"/>
      <c r="D10" s="80"/>
      <c r="E10" s="80">
        <v>1</v>
      </c>
      <c r="F10" s="80"/>
    </row>
    <row r="11" spans="1:6" x14ac:dyDescent="0.2">
      <c r="A11" s="102" t="s">
        <v>57</v>
      </c>
      <c r="B11" s="12"/>
      <c r="C11" s="10"/>
      <c r="D11" s="11"/>
      <c r="E11" s="11">
        <v>2</v>
      </c>
      <c r="F11" s="11"/>
    </row>
    <row r="12" spans="1:6" x14ac:dyDescent="0.2">
      <c r="A12" s="99" t="s">
        <v>58</v>
      </c>
      <c r="B12" s="72"/>
      <c r="C12" s="23"/>
      <c r="D12" s="11"/>
      <c r="E12" s="11">
        <v>5</v>
      </c>
      <c r="F12" s="23"/>
    </row>
    <row r="13" spans="1:6" x14ac:dyDescent="0.2">
      <c r="A13" s="90" t="s">
        <v>59</v>
      </c>
      <c r="B13" s="46"/>
      <c r="C13" s="49"/>
      <c r="D13" s="50"/>
      <c r="E13" s="49"/>
      <c r="F13" s="49"/>
    </row>
    <row r="14" spans="1:6" x14ac:dyDescent="0.2">
      <c r="A14" s="101" t="s">
        <v>60</v>
      </c>
      <c r="B14" s="85"/>
      <c r="C14" s="79"/>
      <c r="D14" s="80"/>
      <c r="E14" s="79"/>
      <c r="F14" s="80" t="s">
        <v>12</v>
      </c>
    </row>
    <row r="15" spans="1:6" x14ac:dyDescent="0.2">
      <c r="A15" s="102" t="s">
        <v>61</v>
      </c>
      <c r="B15" s="12"/>
      <c r="C15" s="10"/>
      <c r="D15" s="11"/>
      <c r="E15" s="10"/>
      <c r="F15" s="11" t="s">
        <v>14</v>
      </c>
    </row>
    <row r="16" spans="1:6" ht="15.75" x14ac:dyDescent="0.25">
      <c r="A16" s="186" t="s">
        <v>63</v>
      </c>
      <c r="B16" s="89"/>
      <c r="C16" s="83"/>
      <c r="D16" s="84"/>
      <c r="E16" s="83"/>
      <c r="F16" s="83"/>
    </row>
    <row r="17" spans="1:6" x14ac:dyDescent="0.2">
      <c r="A17" s="120"/>
      <c r="B17" s="121" t="s">
        <v>224</v>
      </c>
      <c r="C17" s="260" t="s">
        <v>3</v>
      </c>
      <c r="D17" s="123" t="s">
        <v>3</v>
      </c>
      <c r="E17" s="123" t="s">
        <v>11</v>
      </c>
      <c r="F17" s="261"/>
    </row>
    <row r="18" spans="1:6" x14ac:dyDescent="0.2">
      <c r="A18" s="90" t="s">
        <v>62</v>
      </c>
      <c r="B18" s="46"/>
      <c r="C18" s="47"/>
      <c r="D18" s="48"/>
      <c r="E18" s="49"/>
      <c r="F18" s="49"/>
    </row>
    <row r="19" spans="1:6" x14ac:dyDescent="0.2">
      <c r="A19" s="98" t="s">
        <v>48</v>
      </c>
      <c r="B19" s="77"/>
      <c r="C19" s="262">
        <v>5</v>
      </c>
      <c r="D19" s="78"/>
      <c r="E19" s="79"/>
      <c r="F19" s="79"/>
    </row>
    <row r="20" spans="1:6" x14ac:dyDescent="0.2">
      <c r="A20" s="99" t="s">
        <v>50</v>
      </c>
      <c r="B20" s="71"/>
      <c r="C20" s="263">
        <v>6</v>
      </c>
      <c r="D20" s="22"/>
      <c r="E20" s="10"/>
      <c r="F20" s="10"/>
    </row>
    <row r="21" spans="1:6" x14ac:dyDescent="0.2">
      <c r="A21" s="100" t="s">
        <v>49</v>
      </c>
      <c r="B21" s="81"/>
      <c r="C21" s="264">
        <v>7</v>
      </c>
      <c r="D21" s="82"/>
      <c r="E21" s="83"/>
      <c r="F21" s="83"/>
    </row>
    <row r="22" spans="1:6" x14ac:dyDescent="0.2">
      <c r="A22" s="90" t="s">
        <v>23</v>
      </c>
      <c r="B22" s="46"/>
      <c r="C22" s="49"/>
      <c r="D22" s="50"/>
      <c r="E22" s="49"/>
      <c r="F22" s="49"/>
    </row>
    <row r="23" spans="1:6" x14ac:dyDescent="0.2">
      <c r="A23" s="101" t="s">
        <v>56</v>
      </c>
      <c r="B23" s="85"/>
      <c r="C23" s="79"/>
      <c r="D23" s="80">
        <v>1</v>
      </c>
      <c r="E23" s="80"/>
      <c r="F23" s="79"/>
    </row>
    <row r="24" spans="1:6" x14ac:dyDescent="0.2">
      <c r="A24" s="102" t="s">
        <v>57</v>
      </c>
      <c r="B24" s="72"/>
      <c r="C24" s="23"/>
      <c r="D24" s="11">
        <v>2</v>
      </c>
      <c r="E24" s="11"/>
      <c r="F24" s="23"/>
    </row>
    <row r="25" spans="1:6" ht="13.5" thickBot="1" x14ac:dyDescent="0.25">
      <c r="A25" s="187" t="s">
        <v>58</v>
      </c>
      <c r="B25" s="188"/>
      <c r="C25" s="189"/>
      <c r="D25" s="111">
        <v>3</v>
      </c>
      <c r="E25" s="111"/>
      <c r="F25" s="189"/>
    </row>
    <row r="26" spans="1:6" ht="13.5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0" t="s">
        <v>0</v>
      </c>
      <c r="B1" s="121">
        <v>90</v>
      </c>
      <c r="C1" s="122" t="s">
        <v>3</v>
      </c>
      <c r="D1" s="124" t="s">
        <v>3</v>
      </c>
      <c r="E1" s="124" t="s">
        <v>64</v>
      </c>
      <c r="F1" s="125" t="s">
        <v>9</v>
      </c>
    </row>
    <row r="2" spans="1:6" x14ac:dyDescent="0.2">
      <c r="A2" s="202" t="s">
        <v>51</v>
      </c>
      <c r="B2" s="196"/>
      <c r="C2" s="197"/>
      <c r="D2" s="198"/>
      <c r="E2" s="199"/>
      <c r="F2" s="199"/>
    </row>
    <row r="3" spans="1:6" x14ac:dyDescent="0.2">
      <c r="A3" s="203" t="s">
        <v>53</v>
      </c>
      <c r="B3" s="194"/>
      <c r="C3" s="265">
        <v>1</v>
      </c>
      <c r="D3" s="112">
        <v>1</v>
      </c>
      <c r="E3" s="195"/>
      <c r="F3" s="195"/>
    </row>
    <row r="4" spans="1:6" x14ac:dyDescent="0.2">
      <c r="A4" s="204" t="s">
        <v>54</v>
      </c>
      <c r="B4" s="201"/>
      <c r="C4" s="266">
        <v>2</v>
      </c>
      <c r="D4" s="112">
        <v>2</v>
      </c>
      <c r="E4" s="38"/>
      <c r="F4" s="38"/>
    </row>
    <row r="5" spans="1:6" x14ac:dyDescent="0.2">
      <c r="A5" s="202" t="s">
        <v>52</v>
      </c>
      <c r="B5" s="196"/>
      <c r="C5" s="199"/>
      <c r="D5" s="200"/>
      <c r="E5" s="199"/>
      <c r="F5" s="199"/>
    </row>
    <row r="6" spans="1:6" x14ac:dyDescent="0.2">
      <c r="A6" s="205" t="s">
        <v>55</v>
      </c>
      <c r="B6" s="192"/>
      <c r="C6" s="195"/>
      <c r="D6" s="193">
        <v>0</v>
      </c>
      <c r="E6" s="193"/>
      <c r="F6" s="195"/>
    </row>
    <row r="7" spans="1:6" x14ac:dyDescent="0.2">
      <c r="A7" s="206" t="s">
        <v>53</v>
      </c>
      <c r="B7" s="190"/>
      <c r="C7" s="191"/>
      <c r="D7" s="112">
        <v>1</v>
      </c>
      <c r="E7" s="112"/>
      <c r="F7" s="191"/>
    </row>
    <row r="8" spans="1:6" x14ac:dyDescent="0.2">
      <c r="A8" s="206" t="s">
        <v>54</v>
      </c>
      <c r="B8" s="190"/>
      <c r="C8" s="191"/>
      <c r="D8" s="112">
        <v>2</v>
      </c>
      <c r="E8" s="112"/>
      <c r="F8" s="19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328" t="s">
        <v>0</v>
      </c>
      <c r="B1" s="328"/>
      <c r="C1" s="330" t="s">
        <v>12</v>
      </c>
      <c r="D1" s="329" t="s">
        <v>3</v>
      </c>
      <c r="E1" s="329" t="s">
        <v>81</v>
      </c>
      <c r="F1" s="329" t="s">
        <v>3</v>
      </c>
      <c r="G1" s="329" t="s">
        <v>3</v>
      </c>
      <c r="H1" s="329" t="s">
        <v>3</v>
      </c>
      <c r="I1" s="329" t="s">
        <v>3</v>
      </c>
      <c r="J1" s="329" t="s">
        <v>3</v>
      </c>
      <c r="K1" s="329" t="s">
        <v>81</v>
      </c>
      <c r="L1" s="331" t="s">
        <v>3</v>
      </c>
      <c r="M1" s="329" t="s">
        <v>3</v>
      </c>
      <c r="N1" s="329" t="s">
        <v>81</v>
      </c>
      <c r="O1" s="328" t="s">
        <v>263</v>
      </c>
    </row>
    <row r="2" spans="1:15" ht="15" x14ac:dyDescent="0.25">
      <c r="A2" s="340" t="s">
        <v>250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</row>
    <row r="3" spans="1:15" ht="15" x14ac:dyDescent="0.25">
      <c r="A3" s="273" t="s">
        <v>249</v>
      </c>
      <c r="B3" s="274" t="s">
        <v>261</v>
      </c>
      <c r="C3" s="326"/>
      <c r="D3" s="326"/>
      <c r="E3" s="326"/>
      <c r="F3" s="326"/>
      <c r="G3" s="326"/>
      <c r="H3" s="326"/>
      <c r="I3" s="326"/>
      <c r="J3" s="326"/>
      <c r="K3" s="326"/>
      <c r="L3" s="327"/>
      <c r="M3" s="326"/>
      <c r="N3" s="326"/>
      <c r="O3" s="325"/>
    </row>
    <row r="4" spans="1:15" ht="15" x14ac:dyDescent="0.25">
      <c r="A4" s="273" t="s">
        <v>264</v>
      </c>
      <c r="B4" s="274" t="s">
        <v>259</v>
      </c>
      <c r="C4" s="326"/>
      <c r="D4" s="326"/>
      <c r="E4" s="326"/>
      <c r="F4" s="326"/>
      <c r="G4" s="326"/>
      <c r="H4" s="326"/>
      <c r="I4" s="326"/>
      <c r="J4" s="326"/>
      <c r="K4" s="326"/>
      <c r="L4" s="327"/>
      <c r="M4" s="326"/>
      <c r="N4" s="326"/>
      <c r="O4" s="325"/>
    </row>
    <row r="5" spans="1:15" ht="15" x14ac:dyDescent="0.25">
      <c r="A5" s="273" t="s">
        <v>265</v>
      </c>
      <c r="B5" s="274" t="s">
        <v>260</v>
      </c>
      <c r="C5" s="326"/>
      <c r="D5" s="326"/>
      <c r="E5" s="326"/>
      <c r="F5" s="326"/>
      <c r="G5" s="326"/>
      <c r="H5" s="326"/>
      <c r="I5" s="326"/>
      <c r="J5" s="326"/>
      <c r="K5" s="326"/>
      <c r="L5" s="327"/>
      <c r="M5" s="326"/>
      <c r="N5" s="326"/>
      <c r="O5" s="325"/>
    </row>
    <row r="6" spans="1:15" ht="15" x14ac:dyDescent="0.25">
      <c r="A6" s="340" t="s">
        <v>248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</row>
    <row r="7" spans="1:15" ht="15" x14ac:dyDescent="0.25">
      <c r="A7" s="332" t="s">
        <v>247</v>
      </c>
      <c r="B7" s="332"/>
      <c r="C7" s="332"/>
      <c r="D7" s="333">
        <v>0</v>
      </c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</row>
    <row r="8" spans="1:15" ht="15" x14ac:dyDescent="0.25">
      <c r="A8" s="275" t="s">
        <v>262</v>
      </c>
      <c r="B8" s="332"/>
      <c r="C8" s="334"/>
      <c r="D8" s="333" t="s">
        <v>115</v>
      </c>
      <c r="E8" s="334"/>
      <c r="F8" s="334"/>
      <c r="G8" s="334"/>
      <c r="H8" s="334"/>
      <c r="I8" s="334"/>
      <c r="J8" s="334"/>
      <c r="K8" s="334"/>
      <c r="L8" s="335"/>
      <c r="M8" s="334"/>
      <c r="N8" s="334"/>
      <c r="O8" s="332"/>
    </row>
    <row r="9" spans="1:15" ht="15" x14ac:dyDescent="0.25">
      <c r="A9" s="340" t="s">
        <v>246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</row>
    <row r="10" spans="1:15" ht="15" x14ac:dyDescent="0.25">
      <c r="A10" s="273" t="s">
        <v>245</v>
      </c>
      <c r="B10" s="325"/>
      <c r="C10" s="326"/>
      <c r="D10" s="326"/>
      <c r="E10" s="326"/>
      <c r="F10" s="274" t="s">
        <v>76</v>
      </c>
      <c r="G10" s="274" t="s">
        <v>76</v>
      </c>
      <c r="H10" s="326"/>
      <c r="I10" s="326"/>
      <c r="J10" s="326"/>
      <c r="K10" s="326"/>
      <c r="L10" s="327"/>
      <c r="M10" s="326"/>
      <c r="N10" s="326"/>
      <c r="O10" s="325"/>
    </row>
    <row r="11" spans="1:15" ht="15" x14ac:dyDescent="0.25">
      <c r="A11" s="273" t="s">
        <v>244</v>
      </c>
      <c r="B11" s="325"/>
      <c r="C11" s="326"/>
      <c r="D11" s="326"/>
      <c r="E11" s="326"/>
      <c r="F11" s="274" t="s">
        <v>135</v>
      </c>
      <c r="G11" s="274" t="s">
        <v>76</v>
      </c>
      <c r="H11" s="326"/>
      <c r="I11" s="326"/>
      <c r="J11" s="326"/>
      <c r="K11" s="326"/>
      <c r="L11" s="327"/>
      <c r="M11" s="326"/>
      <c r="N11" s="326"/>
      <c r="O11" s="325"/>
    </row>
    <row r="12" spans="1:15" ht="15" x14ac:dyDescent="0.25">
      <c r="A12" s="273" t="s">
        <v>243</v>
      </c>
      <c r="B12" s="325"/>
      <c r="C12" s="326"/>
      <c r="D12" s="326"/>
      <c r="E12" s="326"/>
      <c r="F12" s="274" t="s">
        <v>135</v>
      </c>
      <c r="G12" s="274" t="s">
        <v>135</v>
      </c>
      <c r="H12" s="326"/>
      <c r="I12" s="326"/>
      <c r="J12" s="326"/>
      <c r="K12" s="326"/>
      <c r="L12" s="327"/>
      <c r="M12" s="326"/>
      <c r="N12" s="326"/>
      <c r="O12" s="325"/>
    </row>
    <row r="13" spans="1:15" ht="15" x14ac:dyDescent="0.25">
      <c r="A13" s="340" t="s">
        <v>242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</row>
    <row r="14" spans="1:15" ht="15" x14ac:dyDescent="0.25">
      <c r="A14" s="273" t="s">
        <v>187</v>
      </c>
      <c r="B14" s="325"/>
      <c r="C14" s="326"/>
      <c r="D14" s="326"/>
      <c r="E14" s="326"/>
      <c r="F14" s="326"/>
      <c r="G14" s="326"/>
      <c r="H14" s="274">
        <v>0</v>
      </c>
      <c r="I14" s="326"/>
      <c r="J14" s="326"/>
      <c r="K14" s="326"/>
      <c r="L14" s="327"/>
      <c r="M14" s="326"/>
      <c r="N14" s="326"/>
      <c r="O14" s="325"/>
    </row>
    <row r="15" spans="1:15" ht="15" x14ac:dyDescent="0.25">
      <c r="A15" s="273" t="s">
        <v>241</v>
      </c>
      <c r="B15" s="325"/>
      <c r="C15" s="326"/>
      <c r="D15" s="326"/>
      <c r="E15" s="326"/>
      <c r="F15" s="326"/>
      <c r="G15" s="326"/>
      <c r="H15" s="274" t="s">
        <v>76</v>
      </c>
      <c r="I15" s="326"/>
      <c r="J15" s="326"/>
      <c r="K15" s="326"/>
      <c r="L15" s="327"/>
      <c r="M15" s="326"/>
      <c r="N15" s="326"/>
      <c r="O15" s="325"/>
    </row>
    <row r="16" spans="1:15" ht="15" x14ac:dyDescent="0.25">
      <c r="A16" s="273" t="s">
        <v>192</v>
      </c>
      <c r="B16" s="325"/>
      <c r="C16" s="326"/>
      <c r="D16" s="326"/>
      <c r="E16" s="326"/>
      <c r="F16" s="326"/>
      <c r="G16" s="326"/>
      <c r="H16" s="274" t="s">
        <v>135</v>
      </c>
      <c r="I16" s="326"/>
      <c r="J16" s="326"/>
      <c r="K16" s="326"/>
      <c r="L16" s="327"/>
      <c r="M16" s="326"/>
      <c r="N16" s="326"/>
      <c r="O16" s="325"/>
    </row>
    <row r="17" spans="1:15" ht="15" x14ac:dyDescent="0.25">
      <c r="A17" s="273" t="s">
        <v>240</v>
      </c>
      <c r="B17" s="325"/>
      <c r="C17" s="326"/>
      <c r="D17" s="326"/>
      <c r="E17" s="326"/>
      <c r="F17" s="326"/>
      <c r="G17" s="326"/>
      <c r="H17" s="274" t="s">
        <v>161</v>
      </c>
      <c r="I17" s="326"/>
      <c r="J17" s="326"/>
      <c r="K17" s="326"/>
      <c r="L17" s="327"/>
      <c r="M17" s="326"/>
      <c r="N17" s="326"/>
      <c r="O17" s="325"/>
    </row>
    <row r="18" spans="1:15" ht="15" x14ac:dyDescent="0.25">
      <c r="A18" s="273" t="s">
        <v>239</v>
      </c>
      <c r="B18" s="325"/>
      <c r="C18" s="326"/>
      <c r="D18" s="326"/>
      <c r="E18" s="326"/>
      <c r="F18" s="326"/>
      <c r="G18" s="326"/>
      <c r="H18" s="274" t="s">
        <v>12</v>
      </c>
      <c r="I18" s="326"/>
      <c r="J18" s="326"/>
      <c r="K18" s="326"/>
      <c r="L18" s="327"/>
      <c r="M18" s="326"/>
      <c r="N18" s="326"/>
      <c r="O18" s="325"/>
    </row>
    <row r="19" spans="1:15" ht="15" x14ac:dyDescent="0.25">
      <c r="A19" s="340" t="s">
        <v>238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</row>
    <row r="20" spans="1:15" ht="15" x14ac:dyDescent="0.25">
      <c r="A20" s="273" t="s">
        <v>189</v>
      </c>
      <c r="B20" s="325"/>
      <c r="C20" s="326"/>
      <c r="D20" s="326"/>
      <c r="E20" s="326"/>
      <c r="F20" s="326"/>
      <c r="G20" s="326"/>
      <c r="H20" s="326"/>
      <c r="I20" s="274">
        <v>0</v>
      </c>
      <c r="J20" s="326"/>
      <c r="K20" s="326"/>
      <c r="L20" s="327"/>
      <c r="M20" s="326"/>
      <c r="N20" s="326"/>
      <c r="O20" s="325"/>
    </row>
    <row r="21" spans="1:15" ht="15" x14ac:dyDescent="0.25">
      <c r="A21" s="273" t="s">
        <v>266</v>
      </c>
      <c r="B21" s="325"/>
      <c r="C21" s="326"/>
      <c r="D21" s="326"/>
      <c r="E21" s="326"/>
      <c r="F21" s="326"/>
      <c r="G21" s="326"/>
      <c r="H21" s="326"/>
      <c r="I21" s="274">
        <v>2</v>
      </c>
      <c r="J21" s="326"/>
      <c r="K21" s="326"/>
      <c r="L21" s="327"/>
      <c r="M21" s="326"/>
      <c r="N21" s="326"/>
      <c r="O21" s="325"/>
    </row>
    <row r="22" spans="1:15" ht="15" x14ac:dyDescent="0.25">
      <c r="A22" s="340" t="s">
        <v>237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</row>
    <row r="23" spans="1:15" ht="15" x14ac:dyDescent="0.25">
      <c r="A23" s="341" t="s">
        <v>236</v>
      </c>
      <c r="B23" s="341"/>
      <c r="C23" s="341"/>
      <c r="D23" s="341"/>
      <c r="E23" s="341"/>
      <c r="F23" s="341"/>
      <c r="G23" s="341"/>
      <c r="H23" s="341"/>
      <c r="I23" s="341"/>
      <c r="J23" s="333">
        <v>0</v>
      </c>
      <c r="K23" s="334"/>
      <c r="L23" s="335"/>
      <c r="M23" s="334"/>
      <c r="N23" s="334"/>
      <c r="O23" s="332"/>
    </row>
    <row r="24" spans="1:15" ht="15" x14ac:dyDescent="0.25">
      <c r="A24" s="339" t="s">
        <v>235</v>
      </c>
      <c r="B24" s="339"/>
      <c r="C24" s="339"/>
      <c r="D24" s="339"/>
      <c r="E24" s="339"/>
      <c r="F24" s="339"/>
      <c r="G24" s="339"/>
      <c r="H24" s="339"/>
      <c r="I24" s="339"/>
      <c r="J24" s="274">
        <v>2</v>
      </c>
      <c r="K24" s="326"/>
      <c r="L24" s="327"/>
      <c r="M24" s="326"/>
      <c r="N24" s="326"/>
      <c r="O24" s="325"/>
    </row>
    <row r="25" spans="1:15" ht="15" x14ac:dyDescent="0.25">
      <c r="A25" s="340" t="s">
        <v>234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</row>
    <row r="26" spans="1:15" ht="15" x14ac:dyDescent="0.25">
      <c r="A26" s="273" t="s">
        <v>233</v>
      </c>
      <c r="B26" s="325"/>
      <c r="C26" s="326"/>
      <c r="D26" s="326"/>
      <c r="E26" s="326"/>
      <c r="F26" s="326"/>
      <c r="G26" s="326"/>
      <c r="H26" s="326"/>
      <c r="I26" s="326"/>
      <c r="J26" s="326"/>
      <c r="K26" s="326"/>
      <c r="L26" s="336">
        <v>0</v>
      </c>
      <c r="M26" s="326"/>
      <c r="N26" s="326"/>
      <c r="O26" s="325"/>
    </row>
    <row r="27" spans="1:15" ht="15" x14ac:dyDescent="0.25">
      <c r="A27" s="273" t="s">
        <v>207</v>
      </c>
      <c r="B27" s="325"/>
      <c r="C27" s="326"/>
      <c r="D27" s="326"/>
      <c r="E27" s="326"/>
      <c r="F27" s="326"/>
      <c r="G27" s="326"/>
      <c r="H27" s="326"/>
      <c r="I27" s="326"/>
      <c r="J27" s="326"/>
      <c r="K27" s="326"/>
      <c r="L27" s="336">
        <v>1</v>
      </c>
      <c r="M27" s="326"/>
      <c r="N27" s="326"/>
      <c r="O27" s="325"/>
    </row>
    <row r="28" spans="1:15" ht="15" x14ac:dyDescent="0.25">
      <c r="A28" s="273" t="s">
        <v>208</v>
      </c>
      <c r="B28" s="325"/>
      <c r="C28" s="326"/>
      <c r="D28" s="326"/>
      <c r="E28" s="326"/>
      <c r="F28" s="326"/>
      <c r="G28" s="326"/>
      <c r="H28" s="326"/>
      <c r="I28" s="326"/>
      <c r="J28" s="326"/>
      <c r="K28" s="326"/>
      <c r="L28" s="336">
        <v>2</v>
      </c>
      <c r="M28" s="326"/>
      <c r="N28" s="326"/>
      <c r="O28" s="325"/>
    </row>
    <row r="29" spans="1:15" ht="15" x14ac:dyDescent="0.25">
      <c r="A29" s="273" t="s">
        <v>209</v>
      </c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36">
        <v>3</v>
      </c>
      <c r="M29" s="326"/>
      <c r="N29" s="326"/>
      <c r="O29" s="325"/>
    </row>
    <row r="30" spans="1:15" ht="15" x14ac:dyDescent="0.25">
      <c r="A30" s="273" t="s">
        <v>210</v>
      </c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36">
        <v>4</v>
      </c>
      <c r="M30" s="326"/>
      <c r="N30" s="326"/>
      <c r="O30" s="325"/>
    </row>
    <row r="31" spans="1:15" ht="15" x14ac:dyDescent="0.25">
      <c r="A31" s="273" t="s">
        <v>211</v>
      </c>
      <c r="B31" s="325"/>
      <c r="C31" s="326"/>
      <c r="D31" s="326"/>
      <c r="E31" s="326"/>
      <c r="F31" s="326"/>
      <c r="G31" s="326"/>
      <c r="H31" s="326"/>
      <c r="I31" s="326"/>
      <c r="J31" s="326"/>
      <c r="K31" s="326"/>
      <c r="L31" s="336">
        <v>5</v>
      </c>
      <c r="M31" s="326"/>
      <c r="N31" s="326"/>
      <c r="O31" s="325"/>
    </row>
    <row r="32" spans="1:15" ht="15" x14ac:dyDescent="0.25">
      <c r="A32" s="273" t="s">
        <v>232</v>
      </c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36">
        <v>6</v>
      </c>
      <c r="M32" s="326"/>
      <c r="N32" s="326"/>
      <c r="O32" s="325"/>
    </row>
    <row r="33" spans="1:15" ht="15" x14ac:dyDescent="0.25">
      <c r="A33" s="340" t="s">
        <v>212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</row>
    <row r="34" spans="1:15" ht="15" x14ac:dyDescent="0.25">
      <c r="A34" s="339" t="s">
        <v>213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274">
        <v>0</v>
      </c>
      <c r="N34" s="326"/>
      <c r="O34" s="325"/>
    </row>
    <row r="35" spans="1:15" ht="15" x14ac:dyDescent="0.25">
      <c r="A35" s="339" t="s">
        <v>257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274">
        <v>1</v>
      </c>
      <c r="N35" s="326"/>
      <c r="O35" s="325"/>
    </row>
    <row r="36" spans="1:15" ht="15" x14ac:dyDescent="0.25">
      <c r="A36" s="339" t="s">
        <v>258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274">
        <v>2</v>
      </c>
      <c r="N36" s="326"/>
      <c r="O36" s="325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9300data</vt:lpstr>
      <vt:lpstr>9400data</vt:lpstr>
      <vt:lpstr>9500data</vt:lpstr>
      <vt:lpstr>CALogix</vt:lpstr>
      <vt:lpstr>CALOGIXdata</vt:lpstr>
      <vt:lpstr>ETdata</vt:lpstr>
      <vt:lpstr>EDTdata</vt:lpstr>
      <vt:lpstr>TimerData</vt:lpstr>
      <vt:lpstr>9900data</vt:lpstr>
      <vt:lpstr>9900accsdata</vt:lpstr>
      <vt:lpstr>eCALdata</vt:lpstr>
      <vt:lpstr>CALogix!Print_Area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2011-06-16T09:19:55Z</cp:lastPrinted>
  <dcterms:created xsi:type="dcterms:W3CDTF">1999-11-16T12:21:18Z</dcterms:created>
  <dcterms:modified xsi:type="dcterms:W3CDTF">2012-05-16T11:06:33Z</dcterms:modified>
</cp:coreProperties>
</file>